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mc:AlternateContent xmlns:mc="http://schemas.openxmlformats.org/markup-compatibility/2006">
    <mc:Choice Requires="x15">
      <x15ac:absPath xmlns:x15ac="http://schemas.microsoft.com/office/spreadsheetml/2010/11/ac" url="C:\Users\xarc04\Desktop\Estandares Hokchi\2024\Aceptación Equipos de Torre\"/>
    </mc:Choice>
  </mc:AlternateContent>
  <xr:revisionPtr revIDLastSave="0" documentId="8_{0346A83A-EE3A-4B2C-A07F-2FE908B0B5B0}" xr6:coauthVersionLast="47" xr6:coauthVersionMax="47" xr10:uidLastSave="{00000000-0000-0000-0000-000000000000}"/>
  <bookViews>
    <workbookView xWindow="-120" yWindow="-120" windowWidth="29040" windowHeight="15840" tabRatio="869" xr2:uid="{00000000-000D-0000-FFFF-FFFF00000000}"/>
  </bookViews>
  <sheets>
    <sheet name="A. Carátula" sheetId="15" r:id="rId1"/>
    <sheet name="B. Instrucciones" sheetId="14" r:id="rId2"/>
    <sheet name="C. Generales" sheetId="9" r:id="rId3"/>
    <sheet name="D. Equipo de Torre" sheetId="1" r:id="rId4"/>
    <sheet name="E. Sistema Lodo" sheetId="2" r:id="rId5"/>
    <sheet name="F. Equipo Control de Pozo" sheetId="3" r:id="rId6"/>
    <sheet name="G. Planta de Poder" sheetId="4" r:id="rId7"/>
    <sheet name="H. Equipamiento Auxiliar" sheetId="6" r:id="rId8"/>
    <sheet name="I. Checklist Spud Well JU" sheetId="10" r:id="rId9"/>
    <sheet name="J. Unidad Cementacion" sheetId="18" r:id="rId10"/>
    <sheet name="K. Plan de acción" sheetId="13" r:id="rId11"/>
    <sheet name="L.Avance" sheetId="17" r:id="rId12"/>
    <sheet name="M. Acrónimos" sheetId="12" r:id="rId13"/>
    <sheet name="Aux" sheetId="7" state="hidden" r:id="rId14"/>
    <sheet name="Hoja1" sheetId="16" state="hidden" r:id="rId15"/>
  </sheets>
  <externalReferences>
    <externalReference r:id="rId16"/>
  </externalReferences>
  <definedNames>
    <definedName name="_xlnm._FilterDatabase" localSheetId="5" hidden="1">'F. Equipo Control de Pozo'!$A$13:$A$166</definedName>
    <definedName name="_xlnm._FilterDatabase" localSheetId="7" hidden="1">'H. Equipamiento Auxiliar'!#REF!</definedName>
    <definedName name="_xlnm._FilterDatabase" localSheetId="8" hidden="1">'I. Checklist Spud Well JU'!#REF!</definedName>
    <definedName name="_xlnm._FilterDatabase" localSheetId="9" hidden="1">'J. Unidad Cementacion'!#REF!</definedName>
    <definedName name="_Toc233461093" localSheetId="6">'G. Planta de Poder'!#REF!</definedName>
    <definedName name="_Toc233461093" localSheetId="7">'H. Equipamiento Auxiliar'!#REF!</definedName>
    <definedName name="_Toc233461093" localSheetId="8">'I. Checklist Spud Well JU'!#REF!</definedName>
    <definedName name="_Toc233461093" localSheetId="9">'J. Unidad Cementacion'!#REF!</definedName>
    <definedName name="_Toc233773644" localSheetId="6">'G. Planta de Poder'!#REF!</definedName>
    <definedName name="_Toc233773644" localSheetId="7">'H. Equipamiento Auxiliar'!#REF!</definedName>
    <definedName name="_Toc233773644" localSheetId="8">'I. Checklist Spud Well JU'!#REF!</definedName>
    <definedName name="_Toc233773644" localSheetId="9">'J. Unidad Cementacion'!#REF!</definedName>
    <definedName name="_Toc233800886" localSheetId="6">'G. Planta de Poder'!#REF!</definedName>
    <definedName name="_Toc233800886" localSheetId="7">'H. Equipamiento Auxiliar'!#REF!</definedName>
    <definedName name="_Toc233800886" localSheetId="8">'I. Checklist Spud Well JU'!#REF!</definedName>
    <definedName name="_Toc233800886" localSheetId="9">'J. Unidad Cementacion'!#REF!</definedName>
    <definedName name="_Toc234497153" localSheetId="5">'F. Equipo Control de Pozo'!#REF!</definedName>
    <definedName name="_Toc234497163" localSheetId="5">'F. Equipo Control de Pozo'!#REF!</definedName>
    <definedName name="_Toc234497173" localSheetId="5">'F. Equipo Control de Pozo'!#REF!</definedName>
    <definedName name="_Toc234497178" localSheetId="5">'F. Equipo Control de Pozo'!#REF!</definedName>
    <definedName name="_Toc235176105" localSheetId="4">'E. Sistema Lodo'!#REF!</definedName>
    <definedName name="_Toc235764068" localSheetId="3">'D. Equipo de Torre'!#REF!</definedName>
    <definedName name="_Toc235764086" localSheetId="3">'D. Equipo de Torre'!#REF!</definedName>
    <definedName name="_Toc335378752" localSheetId="3">'D. Equipo de Torre'!#REF!</definedName>
    <definedName name="_Toc335378757" localSheetId="3">'D. Equipo de Torre'!#REF!</definedName>
    <definedName name="_Toc335378762" localSheetId="3">'D. Equipo de Torre'!#REF!</definedName>
    <definedName name="_Toc335378767" localSheetId="3">'D. Equipo de Torre'!#REF!</definedName>
    <definedName name="_Toc335378775" localSheetId="3">'D. Equipo de Torre'!#REF!</definedName>
    <definedName name="_Toc335378780" localSheetId="3">'D. Equipo de Torre'!#REF!</definedName>
    <definedName name="_Toc335378787" localSheetId="3">'D. Equipo de Torre'!#REF!</definedName>
    <definedName name="_xlnm.Print_Area" localSheetId="0">'A. Carátula'!$B$2:$M$88</definedName>
    <definedName name="_xlnm.Print_Area" localSheetId="1">'B. Instrucciones'!$B$2:$D$77</definedName>
    <definedName name="_xlnm.Print_Area" localSheetId="2">'C. Generales'!$B$2:$G$87</definedName>
    <definedName name="_xlnm.Print_Area" localSheetId="3">'D. Equipo de Torre'!$B$2:$G$304</definedName>
    <definedName name="_xlnm.Print_Area" localSheetId="4">'E. Sistema Lodo'!$B$2:$G$132</definedName>
    <definedName name="_xlnm.Print_Area" localSheetId="5">'F. Equipo Control de Pozo'!$B$2:$G$190</definedName>
    <definedName name="_xlnm.Print_Area" localSheetId="6">'G. Planta de Poder'!$B$2:$G$133</definedName>
    <definedName name="_xlnm.Print_Area" localSheetId="7">'H. Equipamiento Auxiliar'!$B$2:$G$44</definedName>
    <definedName name="_xlnm.Print_Area" localSheetId="8">'I. Checklist Spud Well JU'!$B$2:$G$45</definedName>
    <definedName name="_xlnm.Print_Area" localSheetId="9">'J. Unidad Cementacion'!$B$2:$G$96</definedName>
    <definedName name="_xlnm.Print_Area" localSheetId="10">'K. Plan de acción'!$B$2:$F$100</definedName>
    <definedName name="_xlnm.Print_Area" localSheetId="12">'M. Acrónimos'!$B$2:$G$292</definedName>
    <definedName name="_xlnm.Print_Titles" localSheetId="0">'A. Carátula'!$2:$7</definedName>
    <definedName name="_xlnm.Print_Titles" localSheetId="1">'B. Instrucciones'!$2:$7</definedName>
    <definedName name="_xlnm.Print_Titles" localSheetId="2">'C. Generales'!$2:$7</definedName>
    <definedName name="_xlnm.Print_Titles" localSheetId="3">'D. Equipo de Torre'!$2:$9</definedName>
    <definedName name="_xlnm.Print_Titles" localSheetId="4">'E. Sistema Lodo'!$2:$9</definedName>
    <definedName name="_xlnm.Print_Titles" localSheetId="5">'F. Equipo Control de Pozo'!$2:$9</definedName>
    <definedName name="_xlnm.Print_Titles" localSheetId="6">'G. Planta de Poder'!$2:$9</definedName>
    <definedName name="_xlnm.Print_Titles" localSheetId="7">'H. Equipamiento Auxiliar'!$2:$9</definedName>
    <definedName name="_xlnm.Print_Titles" localSheetId="8">'I. Checklist Spud Well JU'!$2:$9</definedName>
    <definedName name="_xlnm.Print_Titles" localSheetId="9">'J. Unidad Cementacion'!$2:$9</definedName>
    <definedName name="_xlnm.Print_Titles" localSheetId="10">'K. Plan de acción'!$2:$9</definedName>
    <definedName name="_xlnm.Print_Titles" localSheetId="12">'M. Acrónimos'!$2:$9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16" i="17" l="1"/>
  <c r="F16" i="17"/>
  <c r="E16" i="17"/>
  <c r="E29" i="17" s="1"/>
  <c r="D16" i="17"/>
  <c r="C16" i="17"/>
  <c r="G16" i="17" s="1"/>
  <c r="I15" i="17"/>
  <c r="F15" i="17"/>
  <c r="F28" i="17" s="1"/>
  <c r="E15" i="17"/>
  <c r="E28" i="17" s="1"/>
  <c r="D15" i="17"/>
  <c r="C15" i="17"/>
  <c r="G15" i="17" s="1"/>
  <c r="C28" i="17" s="1"/>
  <c r="I14" i="17"/>
  <c r="G14" i="17"/>
  <c r="F27" i="17" s="1"/>
  <c r="F14" i="17"/>
  <c r="E14" i="17"/>
  <c r="E27" i="17" s="1"/>
  <c r="D14" i="17"/>
  <c r="C14" i="17"/>
  <c r="I13" i="17"/>
  <c r="F13" i="17"/>
  <c r="F26" i="17" s="1"/>
  <c r="E13" i="17"/>
  <c r="E26" i="17" s="1"/>
  <c r="D13" i="17"/>
  <c r="D26" i="17" s="1"/>
  <c r="C13" i="17"/>
  <c r="G13" i="17" s="1"/>
  <c r="C26" i="17" s="1"/>
  <c r="I12" i="17"/>
  <c r="F12" i="17"/>
  <c r="F25" i="17" s="1"/>
  <c r="E12" i="17"/>
  <c r="E25" i="17" s="1"/>
  <c r="D12" i="17"/>
  <c r="C12" i="17"/>
  <c r="G12" i="17" s="1"/>
  <c r="I11" i="17"/>
  <c r="F11" i="17"/>
  <c r="E11" i="17"/>
  <c r="D11" i="17"/>
  <c r="C11" i="17"/>
  <c r="G11" i="17" s="1"/>
  <c r="C24" i="17" s="1"/>
  <c r="I10" i="17"/>
  <c r="G10" i="17"/>
  <c r="F23" i="17" s="1"/>
  <c r="F10" i="17"/>
  <c r="E10" i="17"/>
  <c r="E23" i="17" s="1"/>
  <c r="D10" i="17"/>
  <c r="D23" i="17" s="1"/>
  <c r="C10" i="17"/>
  <c r="I9" i="17"/>
  <c r="I17" i="17" s="1"/>
  <c r="F9" i="17"/>
  <c r="E9" i="17"/>
  <c r="D9" i="17"/>
  <c r="D17" i="17" s="1"/>
  <c r="C9" i="17"/>
  <c r="C17" i="17" s="1"/>
  <c r="C5" i="17"/>
  <c r="C4" i="17"/>
  <c r="C3" i="17"/>
  <c r="D24" i="17" l="1"/>
  <c r="E24" i="17"/>
  <c r="F24" i="17"/>
  <c r="D29" i="17"/>
  <c r="F29" i="17"/>
  <c r="D25" i="17"/>
  <c r="D28" i="17"/>
  <c r="F17" i="17"/>
  <c r="D27" i="17"/>
  <c r="G9" i="17"/>
  <c r="E17" i="17"/>
  <c r="C23" i="17"/>
  <c r="C25" i="17"/>
  <c r="C27" i="17"/>
  <c r="C29" i="17"/>
  <c r="C22" i="17" l="1"/>
  <c r="G17" i="17"/>
  <c r="F22" i="17"/>
  <c r="F30" i="17"/>
  <c r="E30" i="17"/>
  <c r="D22" i="17"/>
  <c r="E22" i="17"/>
  <c r="D30" i="17" l="1"/>
  <c r="C30" i="17"/>
</calcChain>
</file>

<file path=xl/sharedStrings.xml><?xml version="1.0" encoding="utf-8"?>
<sst xmlns="http://schemas.openxmlformats.org/spreadsheetml/2006/main" count="4508" uniqueCount="2407">
  <si>
    <t>Lista de verificación del Cuadro (Drawwork)</t>
  </si>
  <si>
    <t>Criticidad</t>
  </si>
  <si>
    <t>Norma</t>
  </si>
  <si>
    <t>Mayor</t>
  </si>
  <si>
    <t>API RP 7L Sección 4.2</t>
  </si>
  <si>
    <t>Manual IADC Capitulo F</t>
  </si>
  <si>
    <t>API RP 54 9.4.5</t>
  </si>
  <si>
    <t>API RP 54 9.4.2</t>
  </si>
  <si>
    <t xml:space="preserve">Inspeccionar el desgaste de la línea de perforación y la ranura de Lebus. </t>
  </si>
  <si>
    <t>Revisar que las boquillas (Toberas interiores caja reductora) que rocían aceite no estén bloqueadas.</t>
  </si>
  <si>
    <t>Lista de verificación de la mesa rotaria</t>
  </si>
  <si>
    <t xml:space="preserve">API RP 7L </t>
  </si>
  <si>
    <t>API RP 8B</t>
  </si>
  <si>
    <t>Revisar la condición y la operación de la caja de engranajes; revisar el aceite para asegurarse de que no esté contaminado con agua.</t>
  </si>
  <si>
    <t>API Spec 7K</t>
  </si>
  <si>
    <t xml:space="preserve">Realizar pruebas de funcionamiento en el sistema de bloqueo manual. </t>
  </si>
  <si>
    <t>Revisar las condiciones y la operación del sistema de inclinación.</t>
  </si>
  <si>
    <t>¿Se han instalado cestas atrapa ruedas?</t>
  </si>
  <si>
    <t>API RP 574</t>
  </si>
  <si>
    <t>API RP 8B Sección 6.2</t>
  </si>
  <si>
    <t>ISO 13534</t>
  </si>
  <si>
    <t>API RP 8B &amp; ISO 13534</t>
  </si>
  <si>
    <t>API RP 574 Tabla 1</t>
  </si>
  <si>
    <t>API RP 8B  &amp; ISO 13534</t>
  </si>
  <si>
    <t>Lista de verificación del bloque viajero y gancho</t>
  </si>
  <si>
    <t>API RP 8B ISO 13534</t>
  </si>
  <si>
    <t>Confirmar que  las boquillas de grasa estén en buenas condiciones de funcionamiento.</t>
  </si>
  <si>
    <t>API RP 4G sección 15.7 y sección 9.2.1</t>
  </si>
  <si>
    <t>API RP 54</t>
  </si>
  <si>
    <t xml:space="preserve">Revisar que no hayan vigas y secciones transversales deformadas o dañadas </t>
  </si>
  <si>
    <t>API RP 4G (2004) sección 6.1</t>
  </si>
  <si>
    <t>Confirmar que la iluminación de la torre no deje puntos oscuros</t>
  </si>
  <si>
    <t>API RP 54, sección 9.3.17</t>
  </si>
  <si>
    <t xml:space="preserve">Revisar las condiciones en que se encuentran las escaleras y plataformas, las barreras de cierre automático, los pasamanos y las guardas de la torre </t>
  </si>
  <si>
    <t>API RP 54, sección 9.3.19</t>
  </si>
  <si>
    <t>API RP 9B (2002) sección 3 y sección 3.3.13 y Tabla 7</t>
  </si>
  <si>
    <t>Asegurarse de que los cables de seguridad de las poleas de maniobra tengan una SWL (carga segura de trabajo) que sea al menos dos veces la SWL de los cables de levantamiento (impacto dinámico).</t>
  </si>
  <si>
    <t>API RP 7L</t>
  </si>
  <si>
    <t>Asegurarse de que la conexión del freno sea la correcta y de que el freno esté ajustado correctamente.</t>
  </si>
  <si>
    <t>Verificar si hay fugas de aceite o aire.</t>
  </si>
  <si>
    <t>Asegurarse de que haya una jaula de protección instalada sobre el tambor.</t>
  </si>
  <si>
    <t>Confirmar que los controles indiquen correctamente las funciones de ARRIBA y ABAJO; revisar si los controles funcionan del mismo modo en todos los guinches</t>
  </si>
  <si>
    <t>Asegurarse de que el diámetro de la polea de maniobra sea al menos dieciocho veces mayor que el diámetro del cable que se está utilizando</t>
  </si>
  <si>
    <t>API RP 9B</t>
  </si>
  <si>
    <t>API RP 8B, categoría III</t>
  </si>
  <si>
    <t>ISO 4406</t>
  </si>
  <si>
    <t>ISO 4472</t>
  </si>
  <si>
    <t>Lista de verificación de las bombas de lodo</t>
  </si>
  <si>
    <t>Confirmar la operación del accionamiento de frecuencia variable (VFD) para las bombas accionadas por CA, si corresponde.</t>
  </si>
  <si>
    <t>OEM Manual Fabricante</t>
  </si>
  <si>
    <t xml:space="preserve">Revisar dónde se encuentra la válvula de alivio en el múltiple de descarga de la bomba. </t>
  </si>
  <si>
    <t>Examinar el amortiguador de pulsaciones para la succión (presión y gas).</t>
  </si>
  <si>
    <t>Verificar y ensayar la condición de las válvulas de alta presión del múltiple de descarga de la bomba de lodo.</t>
  </si>
  <si>
    <t>Revisar la condición de los cables eléctricos y de las cajas de conexiones.</t>
  </si>
  <si>
    <t>Asegurarse de que el personal no utilice sellante de silicona como material de empaque en las cubiertas del cárter principal. Explicarle al personal por qué no se puede utilizar sellante de silicona en las cubiertas de las bombas de lodo.</t>
  </si>
  <si>
    <t>¿Hay suficiente iluminación alrededor de los tanques de lodo y los agitadores?</t>
  </si>
  <si>
    <t xml:space="preserve">¿Los cables eléctricos y las cajas de conexiones cumplen las normas para Zona 1 y Zona 2? </t>
  </si>
  <si>
    <t>API RP 14F 3.2.22</t>
  </si>
  <si>
    <t>Revisar los estándares de limpieza alrededor de los tanques de lodo, los agitadores, y el área de almacenamiento de los sacos.</t>
  </si>
  <si>
    <t>Inspeccionar los pasamanos y las escaleras alrededor de los tanques de lodo buscando daños.</t>
  </si>
  <si>
    <t xml:space="preserve">Revisar la condición de los agitadores de lodo buscando ruido y vibración excesivos. </t>
  </si>
  <si>
    <t>Revisar la condición y operación de las válvulas mariposa con fluido.</t>
  </si>
  <si>
    <t>Inspeccionar la operación de los indicadores de nivel de los tanques (es decir, los indicadores de nivel locales y remotos).</t>
  </si>
  <si>
    <t>Asegurarse que no hayan rejas dañadas o mal aseguradas u otros peligros de tropiezo alrededor de los tanques de lodo y los agitadores.</t>
  </si>
  <si>
    <t xml:space="preserve">Revisar la condición del desarenador, el desarcillador y los limpiadores de lodo, si están instalados. </t>
  </si>
  <si>
    <t>Revisar la condición y operación del desgasificador de vacío.</t>
  </si>
  <si>
    <t xml:space="preserve">Revisar la condición interna de los tanques de lodo y registrar los niveles de corrosión. </t>
  </si>
  <si>
    <t>Revisar la distancia entre la línea de succión de lodo y el fondo de los tanques de lodo. ¿Cuánto lodo permanece en el tanque después de perder la succión?</t>
  </si>
  <si>
    <t>API RP 14F sección 7.2.4</t>
  </si>
  <si>
    <t xml:space="preserve">Revisar el nivel de oxidación de los embudos y las tuberías de las tolvas de mezcla. </t>
  </si>
  <si>
    <t>Revisar la operación del sistema Venturi de las tolvas y de los aductores responsables de crear la presión de succión del sistema de mezcla del lodo.</t>
  </si>
  <si>
    <t>Verificar que haya un sistema para pesar el lodo.</t>
  </si>
  <si>
    <t>Examinar si hay comunicación adecuada entre el área de las tolvas de mezcla del lodo y la caseta del perforador.</t>
  </si>
  <si>
    <t>Confirmar que se esté utilizando una hoja de tratamiento de primeros auxilios (MSDS) que describa los químicos en particular que se están usando.</t>
  </si>
  <si>
    <t xml:space="preserve">Revisar la condición general de las bombas centrífugas. Asegurarse de que están bien aseguradas y libres de vibración, y que tengan instaladas guardas de acoplamiento. </t>
  </si>
  <si>
    <t>Revisar que se realicen periódicamente pruebas de eficiencia en las bombas centrífugas instaladas en el sistema de lodos de baja presión.</t>
  </si>
  <si>
    <t>Asegurarse de que todas las válvulas tengan manivelas instaladas y que estas estén codificadas por colores.</t>
  </si>
  <si>
    <t xml:space="preserve">Revisar la condición del medidor de presión bridado ubicado en la tubería vertical de lodos y en el múltiple de descarga de las bombas de lodo. </t>
  </si>
  <si>
    <t>Revisar que se realicen periódicamente las pruebas de presión, es decir, una prueba de baja presión a 250 psi/17 bar y luego a la presión de trabajo total.</t>
  </si>
  <si>
    <t>Revisar la condición de los Chiksan en el taladro. No se permiten Chiksan con roscas NPT y todos los Chiksan deben tener abrazaderas de seguridad y cables y cadenas de seguridad. Revisar la política de la empresa de servicios, pues algunas  empresas no instalan cables de seguridad.</t>
  </si>
  <si>
    <t>Asegurarse que la cubierta de soporte se encuentra en buen estado y soporta vibraciones.</t>
  </si>
  <si>
    <t>Verificar Modelo y capacidad y si coincide con el listado de equipos del taladro</t>
  </si>
  <si>
    <t xml:space="preserve">Confirmar que no se han realizado soldaduras no autorizadas en los equipos de control de pozos </t>
  </si>
  <si>
    <t xml:space="preserve">Revisar que no estén instaladas conexiones roscadas NPT de más de 2 in si la presión máxima de trabajo es igual o mayor que 3000 psi/200 bar </t>
  </si>
  <si>
    <t xml:space="preserve">Revisar la certificación para las mangueras flexibles y verificar que se hayan realizado inspecciones boroscópicas según recomendaciones del fabricante original. </t>
  </si>
  <si>
    <t>Confirmar que se hayan abierto huecos ecualizadores de presión en todos los blancos con tapones de plomo, si están instalados.</t>
  </si>
  <si>
    <t>API 510 sección 6.5 y API Spec 16D sección 3.1.2.3</t>
  </si>
  <si>
    <t>API Spec 16D sección 5.2.5.5 y sección 5.2.4.6</t>
  </si>
  <si>
    <t>Buscar fugas de aceite, aire, gas y agua alrededor del motor.</t>
  </si>
  <si>
    <t xml:space="preserve">Revisar si el consumo de aceite se ajusta a las especificaciones del fabricante original con relación a la carga de los motores de diesel. </t>
  </si>
  <si>
    <t>Verificar que se realicen y se registren la pruebas de exceso de velocidad (110 % rpm).</t>
  </si>
  <si>
    <t xml:space="preserve">Inspeccionar la instalación y validar la operación de los dispositivos de seguridad de la toma de aire de combustión </t>
  </si>
  <si>
    <t>API RP 7C-11F sección 2.8</t>
  </si>
  <si>
    <t>Revisar las condiciones en que se encuentran los cables eléctricos y los cables de conexión alrededor de los motores.</t>
  </si>
  <si>
    <t>API RP 7C-11F (1994) sección 9.1.10 y sección 9.1.11</t>
  </si>
  <si>
    <t>API RP 7C-11F sección A.3e y A1</t>
  </si>
  <si>
    <t>API RP 7C-11F secciones A.3e y A.1, y API RP 54 sección 9.15.3</t>
  </si>
  <si>
    <t>Revisar las condiciones en que se encuentran todos los motores de arranque y verificar que haya disponibilidad de un motor de arranque de repuesto .</t>
  </si>
  <si>
    <t>API RP 7C-11F sección 6.3.4</t>
  </si>
  <si>
    <t>Lista de verificación para compresores de aire</t>
  </si>
  <si>
    <t>API 510, capítulo 6</t>
  </si>
  <si>
    <t xml:space="preserve">Inspeccionar los tamaños de las válvulas de alivio para investigar si son compatibles con el tamaño de los tanques de aire comprimido </t>
  </si>
  <si>
    <t xml:space="preserve">Verificar que todos los motores de CA y CC estén conectados a tierra de manera apropiada y con cables externos de conexión a tierra. </t>
  </si>
  <si>
    <t>API RP 14F 6.8.3-e (API RP 14F and 14FZ</t>
  </si>
  <si>
    <t>NFPA 70 392.56</t>
  </si>
  <si>
    <t xml:space="preserve">Verificar que los cables de conexión a tierra sean todos del tamaño correcto. </t>
  </si>
  <si>
    <t>Verificar que se realice el mantenimiento del camino de la llama en todas las cajas EXd.</t>
  </si>
  <si>
    <t xml:space="preserve">Verificar que las cajas EXd tengan todos sus pernos. </t>
  </si>
  <si>
    <t>Confirmar que NO se esté utilizando sellante de silicona o material de empaque en las bridas de las cajas EXd.</t>
  </si>
  <si>
    <t>Verificar la resistencia a tierra de todos los grandes motores de 750VDC; el valor de aislamiento debe ser de al menos 2 Mohm.</t>
  </si>
  <si>
    <t>Probar las alarmas de “pérdida de aire de purga" instaladas en los equipos EXp.</t>
  </si>
  <si>
    <t>Confirmar que los cables eléctricos de la torre estén asegurados con amarres de acero inoxidable, con cubierta de caucho.</t>
  </si>
  <si>
    <t xml:space="preserve">Asegurarse de que todos los motores de CA ubicados en áreas peligrosas tengan una certificación EX válida. </t>
  </si>
  <si>
    <t xml:space="preserve">NFPA 70E 230.2 </t>
  </si>
  <si>
    <t>Asegurarse de que hayan alfombras de seguridad de caucho frente a todos los centros de control de motores (MCC).</t>
  </si>
  <si>
    <t>Remover tapa y verificar estado de limpieza interna</t>
  </si>
  <si>
    <t>NFPA 70B 11.9.2.3</t>
  </si>
  <si>
    <t>Verifique el sistema de carga compartida, pruebe con otros generadores en línea. Realice una prueba de "caída" con motores a +/- 50% de carga.</t>
  </si>
  <si>
    <t>NFPA 70.455</t>
  </si>
  <si>
    <t>Compruebe si hay conexiones sueltas y examine las condiciones generales del transformador.</t>
  </si>
  <si>
    <t>NFPA 70E 210</t>
  </si>
  <si>
    <t>Verificar lámparas de prueba de aislamiento del taladro</t>
  </si>
  <si>
    <t>Verificar integridad de aire acondicionado y ventilación</t>
  </si>
  <si>
    <t>Verificar piso de sala SCR/VFD si dispone de carpeta de goma aislante</t>
  </si>
  <si>
    <t>Verificar si hace menos de 5 años que se probaron los interruptores automáticos y las sobrecargas térmicas mediante una prueba de inyección de corriente. Revise los documentos actuales de la prueba de inyección, si están disponibles. (o certificado del fabricante)</t>
  </si>
  <si>
    <t>NFPA 70B 9.4</t>
  </si>
  <si>
    <t>Lista de verificación de sistema de iluminación principal, emergencia y cables de trasmisión eléctrica</t>
  </si>
  <si>
    <t>¿Están todas las áreas de trabajo suficientemente iluminadas? Las áreas incluyen estaciones de control, equipos de control de pozos, escaleras, salidas, áreas de maquinaria, área de generador de emergencia.</t>
  </si>
  <si>
    <t>API RP 14FZ 9.2.1</t>
  </si>
  <si>
    <t>NFPA 70 700.10 A</t>
  </si>
  <si>
    <t>NFPA 70 700.3</t>
  </si>
  <si>
    <t>Los soportes metálicos deben diseñarse para asegurar los cables sin dañar la armadura o el aislamiento. Los soportes deben estar dispuestos de modo que el cable pueda soportar una longitud de al menos 13 mm. Los dispositivos de retención de cables se deben instalar no menos de cada 610 mm en recorridos verticales y no menos de cada 2,5 m en recorridos horizontales. En los giros de las carreras horizontales, los dispositivos de retención de cables deben espaciarse a una distancia no superior a 610 mm. Se pueden usar dispositivos de retención de plástico o nylon en recorridos horizontales donde los cables no se caerán si fallan los dispositivos de retención. Cuando se emplean dispositivos de retención de cable de nylon o plástico en los tendidos de cables exteriores, deben ser de un tipo resistente a la luz ultravioleta (luz solar) ".</t>
  </si>
  <si>
    <t>NFPA 70 392.30</t>
  </si>
  <si>
    <t>Lista verificación motores eléctricos AC / DC</t>
  </si>
  <si>
    <t>Chequear condiciones de escobillas y colector motor DC</t>
  </si>
  <si>
    <t>Verificar histórico de remplazo de rodamientos</t>
  </si>
  <si>
    <t xml:space="preserve">Chequear conexiones desde tableros MCC </t>
  </si>
  <si>
    <t>Verificar conexiones de cables a Gabinetes VFD /SCR /MCC según corresponda</t>
  </si>
  <si>
    <t>Lista de verificación de los equipos de seguridad para perforación</t>
  </si>
  <si>
    <t>Confirmar que hay suficientes suministros de protectores para los ojos y los oídos, máscaras o gafas de soldadura, delantales para soldar, aparatos de respiración, guantes, overol y botas de seguridad disponibles.</t>
  </si>
  <si>
    <t>API RP 54 6.1.6</t>
  </si>
  <si>
    <t>Lodo Base Aceite; Verifique si el drenaje del piso de perforación se recoge y bombea de regreso al sistema.</t>
  </si>
  <si>
    <t>Verifique que los desagües (compuertas) de los tanques de lodo estén en buenas condiciones.</t>
  </si>
  <si>
    <t xml:space="preserve">Validar que este vigente la última inspección de categoría IV de la torre realizada según API. </t>
  </si>
  <si>
    <t>Validar que exista un programa de inspección de la torre.</t>
  </si>
  <si>
    <t>Validar que los grilletes que se usen en la torre deben estar certificados y ser de cuatro piezas</t>
  </si>
  <si>
    <t xml:space="preserve">Revisar la condición de la base del guinche y de los pernos de la base, además de los registros recientes de inspecciones no destructiva. </t>
  </si>
  <si>
    <t>Asegurarse de que puedan verse claramente las indicaciones de carga segura de trabajo SWL.</t>
  </si>
  <si>
    <t>Confirmar que no se utilicen cables con empalmes no certificados.</t>
  </si>
  <si>
    <t>Revisar la condición de las válvulas y de los asientos de succión y descarga.</t>
  </si>
  <si>
    <t xml:space="preserve">Verificar que las válvulas de descarga de los tanques de lodo no tengan fugas. </t>
  </si>
  <si>
    <t>Asegurarse de que hayan suficientes conexiones extra disponibles para los sensores en el tubo vertical de lodos.</t>
  </si>
  <si>
    <t>Chequear que las zarandas sean operada de acuerdo a especificaciones del fabricante, que el vibrador trabaje en forma correcta, las conexiones eléctricas de los motores sean EX y estén con conexión a tierra.</t>
  </si>
  <si>
    <t>Asegurarse que desgasificador dispone de una bomba dedicada al procesamiento de lodo</t>
  </si>
  <si>
    <t>Asegurarse que el desgasificador ventea de forma segura.</t>
  </si>
  <si>
    <t>Validar condiciones de válvulas de alta presión y que presentan ultimo mantenimiento mayor vigente.</t>
  </si>
  <si>
    <t>Confirmar si la manguera rotaria incluye equipo de registro y es mantenido de acuerdo a la norma.</t>
  </si>
  <si>
    <t>Chequear si las eslingas de seguridad se encuentran bien instaladas.</t>
  </si>
  <si>
    <t xml:space="preserve">Validar la fecha de la última prueba de los circuitos hidráulicos a 300 psi/20 bar y 3000 psi/200 bar para revisar la integridad de los sellos del circuitos </t>
  </si>
  <si>
    <t>API  RP 7C-11F, API RP 14F, sección 5.2.5.1 y API RP 54, sección 9.14.2.</t>
  </si>
  <si>
    <t>API RP 7F Sección A 3.4 y A 3.5</t>
  </si>
  <si>
    <t>API RP 14 F sección 6.4.7.2</t>
  </si>
  <si>
    <t>API RP 7F Sección A 3.5 (2003)</t>
  </si>
  <si>
    <t>Chequear tuberías y mangueras hidráulicas, visualizar estado HPU y tuberías.</t>
  </si>
  <si>
    <t>Verificar que existe un procedimiento y checklist para caída de objetos.</t>
  </si>
  <si>
    <t>API RP 4G Sección 4.1.1</t>
  </si>
  <si>
    <t>IADC HSE Guía de referencia</t>
  </si>
  <si>
    <t>Validar que las condiciones del cable estén de acuerdo a la norma.</t>
  </si>
  <si>
    <t>Chequear que existan suficientes repuestos críticos de las bombas, Válvulas solenoides, Controladores, etc.</t>
  </si>
  <si>
    <t>API RP 54 sección 9.13.7</t>
  </si>
  <si>
    <t xml:space="preserve">Validar que se estén inspeccionados mediante pruebas no destructivas (NDT) los vástagos cortos y los pistones durante el mantenimiento de planta (PM) de IBW. </t>
  </si>
  <si>
    <t>API RP 14FZ sección 12.1.2.3</t>
  </si>
  <si>
    <t xml:space="preserve">AS/NZS 3000 2007 Sección 3.7.1 &amp; 3.7.2.1.1 (f), </t>
  </si>
  <si>
    <t>API RP 54 (1999) Sección 9.14.11</t>
  </si>
  <si>
    <t>API RP 54:1999 Sección 6.8.2,</t>
  </si>
  <si>
    <t>API RP 54 sección 6.5.1, 9.3.11</t>
  </si>
  <si>
    <t>API RP 54 sección 6.5.1, 9.3.17</t>
  </si>
  <si>
    <t>API RP 54 sección 9.3.19</t>
  </si>
  <si>
    <t xml:space="preserve">Inspeccionar la condición de las mangueras de control y verificar que sean resistentes al fuego. </t>
  </si>
  <si>
    <t>API RP 9A y 9B  API RP 4G</t>
  </si>
  <si>
    <t>API RP 14F 6.8.3-e (API RP 14F and 14FZ)</t>
  </si>
  <si>
    <t>Verificar freno disco en buenas condiciones.</t>
  </si>
  <si>
    <t>Validar que se hayan instalado blancos o que el radio de curvatura de los codos de 90 grados sea más de 10 veces el diámetro nominal de la tubería .</t>
  </si>
  <si>
    <t>Validar que las bombas neumáticas arranquen a 2,550 psi/170 bar o al 85% de la presión de trabajo.</t>
  </si>
  <si>
    <t>Validar que los electricistas hayan asistido a un curso de equipos EX.</t>
  </si>
  <si>
    <t>Validar que los calentadores de los motores de CC tengan calificación EX.</t>
  </si>
  <si>
    <t>Validar visualmente que los cables eléctricos estén bien soportados y dirigidos en bandejas porta-cables.</t>
  </si>
  <si>
    <t>Validar si existe desgaste o juego en la transmisión del freno y adicionalmente para frenos a cinta, si los frenos patean.</t>
  </si>
  <si>
    <t>Validar que el Cuadro esta con todas sus tapas debidamente aseguradas</t>
  </si>
  <si>
    <t>Manual del Fabricante</t>
  </si>
  <si>
    <t>API 8A</t>
  </si>
  <si>
    <t>Garantizar que queden al menos doce vueltas de cable de perforación en el tambor de frenado y que el bloque viajero esté en su posición más baja por encima de la mesa rotaria. (incluye TDS - Top Drive System)</t>
  </si>
  <si>
    <t>Asegurarse de que haya suficiente cable de perforación para cubrir la duración del pozo.</t>
  </si>
  <si>
    <t>Realizar una prueba de funcionamiento y tracción mínima de los pistones de la llave de fuerza, en función de los requerimientos del pozo.</t>
  </si>
  <si>
    <t>Revisar que los pernos de la base tengan el torque adecuado.</t>
  </si>
  <si>
    <t>Validar los informes mensuales de los análisis realizados a las muestras de aceite comparando los resultados con los informes de los meses anteriores.</t>
  </si>
  <si>
    <t>Manual de Fabricante</t>
  </si>
  <si>
    <t xml:space="preserve">Validar que se utilicen las juntas y sellador apropiado para las cubiertas y/o tapas  </t>
  </si>
  <si>
    <t>API Spec 7F, sección A 3.5</t>
  </si>
  <si>
    <t>Validar que los cables eléctricos y las cajas de conexión tengan calificación EX en Zona 1</t>
  </si>
  <si>
    <t>Validar que la carrera y el recorrido de la línea nominal de la cabeza del cilindro hidráulico sea la apropiada para el servicio.</t>
  </si>
  <si>
    <t>Validar certificado y condiciones del cable de tiro.</t>
  </si>
  <si>
    <t>Validar vigencia de la inspección no destructiva en los soportes de la mesa.</t>
  </si>
  <si>
    <t>Validar vigencia de Inspección Nivel IV durante el periodo del contrato.</t>
  </si>
  <si>
    <t xml:space="preserve">Probar su funcionamiento en el sentido contrario a las agujas del reloj a una velocidad baja (por ejemplo 20 rpm) durante un período corto. Nota: No debe probarse en reversa durante períodos prolongados. </t>
  </si>
  <si>
    <t>Revisar fecha del último cambio del rodamiento y condiciones de funcionamiento.</t>
  </si>
  <si>
    <t>Asegurarse de que haya un piso antideslizante alrededor de la meta rotatoria.</t>
  </si>
  <si>
    <t xml:space="preserve">Medir y registrar el desgaste en el buje principal y los insertos. Registrar la posición de las cuñas dentro de los insertos de la tubería de perforación del buje principal. </t>
  </si>
  <si>
    <t>Verificar que la capacidad del “Mouse Hole” es acorde a lo requerido para las operaciones.</t>
  </si>
  <si>
    <t>Verificar cuándo se realizó el último reacondicionamiento y si se llevaron a cabo las recomendaciones de seguridad del fabricante original.</t>
  </si>
  <si>
    <t>API RP 7L Sección 4.2 y Manual del Fabricante</t>
  </si>
  <si>
    <t>Validar que el marco de protección está bien asegurado.</t>
  </si>
  <si>
    <t>Validar a través de los registros del rodamiento de giro que sus juegos no excedan las especificaciones del Fabricante</t>
  </si>
  <si>
    <t>Validar que exista un backup de conjunto de caño lavador (wash pipe) disponible en el Equipo.</t>
  </si>
  <si>
    <t>¿Se han implementado las últimas actualizaciones del fabricante original?</t>
  </si>
  <si>
    <t xml:space="preserve">¿Las abrazaderas de seguridad están instaladas correctamente en las mangueras de lodo? 
</t>
  </si>
  <si>
    <t>Alerta de seguridad IADC 00-24</t>
  </si>
  <si>
    <t>Validar  los registros de inspección del grosor de las paredes del cuello de cisne (véase la Tabla 1 de API RP 574 para obtener los grosores originales de las paredes del tubo).</t>
  </si>
  <si>
    <t>Validar vigencia del ultimo test no destructivo.</t>
  </si>
  <si>
    <t>Validar que las especificaciones técnicas cumplan con las capacidades operacionales que requiere  el taladro de acuerdo con el contrato.</t>
  </si>
  <si>
    <t>Validar documentación del ultimo mantenimiento mayor (Categoría IV)  e inspección no destructiva en  los ángulos y pasadores estructurales vigente.</t>
  </si>
  <si>
    <t>Verificar funcionamiento del sistema hidráulico con control remoto (cuando aplique)</t>
  </si>
  <si>
    <t>Chequear alineamiento de los brazos elevadores y pistones hidráulicos.</t>
  </si>
  <si>
    <t>Verificar fuente de poder eléctrico si cumple con normas de seguridad eléctrica EX según zona de clasificación que aplique.</t>
  </si>
  <si>
    <t>Lista de verificación de la unidad Swivel</t>
  </si>
  <si>
    <t>Revisar los registros y la frecuencia de los análisis de aceite. Comparar los resultados con los análisis previos.</t>
  </si>
  <si>
    <t>Revisar los registros de inspección del grosor de las paredes del cuello de cisne (véase la Tabla 1 de API RP 574 para obtener los grosores originales de las paredes del tubo).</t>
  </si>
  <si>
    <t>Asegurarse de que el cuello de cisne tenga instalada una conexión para las operaciones por línea.</t>
  </si>
  <si>
    <t>Asegurarse de que haya disponibilidad de por lo menos un caño lavador de repuesto, completamente ensamblado y preparado, con todos los sellos correctos.</t>
  </si>
  <si>
    <t>Asegurarse de que los tubos de lavado tengan instalados sellos de alta temperatura, si el contrato lo requiere.</t>
  </si>
  <si>
    <t>Asegurarse de que las unidades giratorias de repuesto se almacenen en posición vertical.</t>
  </si>
  <si>
    <t>Verificar que se haya instalado un caño lavador (Wash Pipe) con sellos nuevos.</t>
  </si>
  <si>
    <t>Colgar el bloque viajero antes de su inspección y aislar el suministro de energía eléctrica del Cuadro (los SCR o los VFD).</t>
  </si>
  <si>
    <t>Revisar el desgaste de los perfiles de las poleas con galgas de acuerdo al cable que se utiliza.</t>
  </si>
  <si>
    <t>Asegurarse de que la entrada a la plataforma de la corona tenga una puerta o una barrera de cierre.</t>
  </si>
  <si>
    <t>Verificar que exista un sistema antidescarrilamiento para el conjunto de las poleas y las poleas individuales (si las hay).</t>
  </si>
  <si>
    <t>Realizar una prueba de bamboleo sobre las poleas usando una barreta pequeña para verificar el juego.</t>
  </si>
  <si>
    <t>Validar que las tapas de las poleas no estén dañadas.</t>
  </si>
  <si>
    <t>Confirmar que funcione la ventilación (Cuando es sellada).</t>
  </si>
  <si>
    <t>Validar que la torre cumple las especificaciones del fabricante y que posee una placa con nombre, número de serie y capacidad, la cual debe estar siempre visible</t>
  </si>
  <si>
    <t xml:space="preserve">Verificar que los peines del Piso de Enganche tengan instalados un sistema de retención secundario, cadenas o cables metálicos de seguridad aceptables. </t>
  </si>
  <si>
    <t>Asegurarse de que los cables de los guinches hidráulicos o neumáticos no están rozando las vigas de la torre, ni los peines del Piso de Enganche o el marco de la torre</t>
  </si>
  <si>
    <t>Validar que todas las instalaciones de iluminación de la torre tengan instaladas retenciones secundarias.</t>
  </si>
  <si>
    <t>El Enganchador debe estar asegurado correctamente contra caídas cuando trabaja en el piso de enganche</t>
  </si>
  <si>
    <t>Revisar la condición mecánica de la línea de escape (Pirosalva) y sus puntos de anclaje. Asegurarse de tener la certificación vigente.</t>
  </si>
  <si>
    <t>Asegurar que la zona del piso de trabajo donde se apoyan los tiros (set back) este a nivel, sin deformaciones.</t>
  </si>
  <si>
    <t>Validar la certificación y la condición de las líneas, los ojos y los grilletes usados para colgar el bloque viajero (Que la capacidad de carga sea suficiente, incluyendo el peso del Top Drive).</t>
  </si>
  <si>
    <t>Validar que todas las plataformas y las piezas abisagradas de la torre hayan sido aseguradas con retenciones secundarias, como cadenas o cables de seguridad</t>
  </si>
  <si>
    <t>Validar que la tubería de alta presión del “Stand Pipe” esta asegurada con grampas con un certificado de fabricación de acuerdo a las cargas dinámicas y con inspección no destructiva vigente.</t>
  </si>
  <si>
    <t>Validar en frenos a fricción, que la cinta de freno no este contaminada con aceite u otra sustancia que afecte su desempeño.</t>
  </si>
  <si>
    <t xml:space="preserve">Asegurarse de usar una válvula de bola en la línea de suministro de aire, tal que permita cortar dicho suministro en caso de emergencia y que la palanca de esta válvula esté al alcance del operador. </t>
  </si>
  <si>
    <t>Para guinches neumáticos, verificar que tengan instalados un supresor de ruidos en el escape de aire</t>
  </si>
  <si>
    <t>Validar las condiciones de las poleas de maniobra y sus informes de inspección.</t>
  </si>
  <si>
    <t xml:space="preserve">Validar de que se hayan inspeccionado todos los equipos de izaje, según, categoría I y II, e inspeccionados visualmente antes de ser usados. </t>
  </si>
  <si>
    <t xml:space="preserve">Confirmar que todos los aparejos de izaje menores, poleas y elementos utilizados para levantar herramientas tengan inspección vigentes y sean inspeccionados antes de ser utilizados. </t>
  </si>
  <si>
    <t>Validar que la certificación del elevador de la sarta este vigente.</t>
  </si>
  <si>
    <t>Validar que los eslabones/ganchos cuenten con su certificado de inspección no destructiva vigente. Seguir las recomendaciones del fabricante original respecto de la capacidad de carga y tolerancias para el control dimensional.</t>
  </si>
  <si>
    <t>Validar que las cuñas, los bujes maestro y las abrazaderas cuentan con su certificado de inspección no destructiva vigente.</t>
  </si>
  <si>
    <t>Validar que se encuentre implementado un código de colores para identificar la vigencia de la inspección.</t>
  </si>
  <si>
    <t>Validar que todas las llaves para tubería y revestidores tengan su certificado de inspección vigente.</t>
  </si>
  <si>
    <t>Validar que último mantenimiento Mayor de bombas hidráulicas se encuentre dentro de su periodo establecido de acuerdo con el fabricante.</t>
  </si>
  <si>
    <t>Confirmar la frecuencia de control y mantenimiento de unidad hidráulica de acuerdo con el fabricante.</t>
  </si>
  <si>
    <t>DS-1 - Categoría según contrato</t>
  </si>
  <si>
    <t>Validar que no exista equipos o elementos de izaje fabricados en el Equipo de Torre.</t>
  </si>
  <si>
    <t xml:space="preserve">Verificar que haya suficiente espacio entre los RAMs Parciales y la parte inferior de los RAMs Total y de corte con relación a las uniones de tubería que se están utilizando. </t>
  </si>
  <si>
    <t xml:space="preserve">Verificar que el sistema de bloqueo de los RAMs esté operativo y fecha de su última prueba de operación </t>
  </si>
  <si>
    <t>Probar las trabas de los RAM con el sistema de bloque activado y la presión de cierre purgada.</t>
  </si>
  <si>
    <t>Validar la condición del sello de emergencia de la vara del pistón del casquete (alcahuete). ¿El pasaje está completamente abierto y libre de obstrucción?</t>
  </si>
  <si>
    <t>Lista de verificación de los RAMs de las BOP</t>
  </si>
  <si>
    <t>Lista de validación para preventor anular</t>
  </si>
  <si>
    <t>Confirmar que haya un elemento de repuesto y un kit completo de sellado hidráulico en el Equipo.</t>
  </si>
  <si>
    <t>Verificar que todos los sellos hidráulicos sean reemplazados cada dos años en el preventor anular Hydril y Cameron, y cada tres años para los BOP anulares Shaffer (requerimiento del fabricante original).</t>
  </si>
  <si>
    <t>Validar que no existan daños visible en las superficies del diámetro interior.</t>
  </si>
  <si>
    <t>Validar que el elemento de sello sea nuevo.</t>
  </si>
  <si>
    <t>Validar los registros de inspección no destructiva de los ojales para elevación.</t>
  </si>
  <si>
    <t>Si usa una sarta de perforación telescópica, verificar que el preventor anular se pruebe con el diámetro externo de la tubería más pequeña que se vaya a utilizar en el pozo.</t>
  </si>
  <si>
    <t>Lista de verificación del Choke Manifold</t>
  </si>
  <si>
    <t>Validar que la presión y temperatura nominales de las válvulas y de las tuberías aguas arriba de los chokes sea igual o mayor que el de los RAMs del BOP.</t>
  </si>
  <si>
    <t>Validar que para sistemas con una presión de trabajo superior a 10K psi no se utilicen conexiones roscadas NPT de ningún tamaño.</t>
  </si>
  <si>
    <t>Inspeccionar las mediciones más recientes del espesor de las paredes del choke manifold. Verificar que sea al menos un 87,5% del espesor original de acuerdo con el fabricante.</t>
  </si>
  <si>
    <t>Validar los registros de las pruebas de presión más recientes del múltiple de choke manifold.</t>
  </si>
  <si>
    <t>Validar que la unidad de control remoto del choke esté ubicado en el piso de perforación cerca de la cabina del Perforador.</t>
  </si>
  <si>
    <t>Validar que el panel de control remoto del estrangulador tenga un rango de manómetros de baja presión para monitorear mejor los influjos de baja presión.</t>
  </si>
  <si>
    <t>Asegúrese que no se utilicen reguladores tipo AKR para el circuito del preventor anular.</t>
  </si>
  <si>
    <t xml:space="preserve">Validar que la bomba triplex principal comience a bombear a 2700 psi/186 bar (90% de la Presión de Trabajo), y que deje de bombear a 3000 psi/205 bar. </t>
  </si>
  <si>
    <t>Validar que haya un sistema de emergencia independiente para la operación remota del BOP incluso durante un apagón.</t>
  </si>
  <si>
    <t>Si se utilizan instrumentos electrónicos y/o válvulas magnéticas, verifique que se disponga de un sistema de respaldo con baterías para su funcionamiento en caso de un apagón.</t>
  </si>
  <si>
    <t>Asegúrese que sólo se utilicen señales permanentes (grabadas) en los paneles de control remoto.</t>
  </si>
  <si>
    <t>La válvula de alivio debe configurarse en el 110% de la presión de trabajo del acumulador; verificar cuándo fue la última vez que se recertificó la válvula de alivio.</t>
  </si>
  <si>
    <t>Verificar que las líneas de escape del motor cuenten con un aislamiento térmico en buen estado.</t>
  </si>
  <si>
    <t>Confirmar que estén instalados todos los dispositivos de seguridad por sobrepresión del cárter en las puertas del cárter (en todos los motores de diesel con diámetro de pistón de más de 200 mm).</t>
  </si>
  <si>
    <t>Verificar que se realicen los tratamientos del agua de enfriamiento.  Revisar secuencia y los informes de las pruebas.</t>
  </si>
  <si>
    <t>Verificar el color del gas de escape sea de acuerdo a lo definido en la norma de referencia.</t>
  </si>
  <si>
    <t>Revisar los informes de toma de muestras y análisis de aceite. Validar que la periodicidad de la toma de muestras y las pruebas cumpla con el plan de mantenimiento preventivo.</t>
  </si>
  <si>
    <t>Verificar que los sensores de presión y temperatura se encuentren en buen estado.</t>
  </si>
  <si>
    <t>Validar la operación de los turbos de sobrealimentación (Turbocharger) y verificar que haya al menos uno de repuesto en el Equipo de Torre.</t>
  </si>
  <si>
    <t>Confirmar que hayan al menos dos compresores de aire en el Equipo de Torre.</t>
  </si>
  <si>
    <t>Validar que la capacidad y la operación del secador de aire.</t>
  </si>
  <si>
    <t>Validar en buenas condiciones el compresor de aire de emergencia del Equipo de Torre. Su suministro de energía debe ser independiente.</t>
  </si>
  <si>
    <t>Confirmar que los tanques acumuladores de aire estén diseñados como tal y con certificación vigente.</t>
  </si>
  <si>
    <t>API RP 7C-11F (Verificar requisitos Legales Locales)</t>
  </si>
  <si>
    <t>Verificar que los tanques de aire sean probados hidrostáticamente al menos cada diez años Una manera alternativa de inspeccionar los tanques de aire comprimido es realizar pruebas ultrasónicas del espesor de las paredes junto con inspecciones internas.</t>
  </si>
  <si>
    <t xml:space="preserve">Revisar que se renueven las certificaciones de las válvulas de alivio cada dos años, si lo exige la legislación local. </t>
  </si>
  <si>
    <t>Verificar trazabilidad de resultados de la toma de muestras de aceite con los anteriores y validar la frecuencia con que se realizan los análisis de aceite.</t>
  </si>
  <si>
    <t>Verificar que se encuentre en buen estado la válvula de cierre de aire  en todos los compresores aire tipo tornillo.</t>
  </si>
  <si>
    <t>Confirmar que exista señalización permanente y bien visible que indique las áreas peligrosas en el Equipo de Torre.</t>
  </si>
  <si>
    <t>Validar que se realicen las mediciones mensuales de puesta a tierra de los motores de CA y CC. Y que sus valor sea menor o igual al máximo aceptado.</t>
  </si>
  <si>
    <t xml:space="preserve">Verificar que la resistencia máxima de los cables de conexión a tierra sea de 1 ohm. </t>
  </si>
  <si>
    <t>API RP 14F</t>
  </si>
  <si>
    <t>Plan de Mantenimiento Preventivo Contratista.</t>
  </si>
  <si>
    <t xml:space="preserve">Validar resultados y frecuencia con que se realiza la inspección termográfica sobre las barras de distribución y generadores eléctricos </t>
  </si>
  <si>
    <t>Manual del fabricante</t>
  </si>
  <si>
    <t>Verifique que el Contratista del Equipo de Torre tenga una lista de repuestos críticos. Validar que se dispone de dichos repuestos en el Equipo de Torre o en la Base mas cercana del Contratista.</t>
  </si>
  <si>
    <t>Menor</t>
  </si>
  <si>
    <t>Verificar aislamiento de campos rotatorios y fijos. Presentar reporte.</t>
  </si>
  <si>
    <t>Existen señales de advertencia cerca o en los transformadores?</t>
  </si>
  <si>
    <t>Presentar ultimo test de aislamiento y validar que la resistencia de la conexión de puesta a tierra sea menor que la máxima aceptada.</t>
  </si>
  <si>
    <t>Chequear integridad de gabinetes eléctricos y estado de conexiones internas, lámparas indicadoras operativas claramente señalizadas.</t>
  </si>
  <si>
    <t>Verifique switch principal, verifique visualmente limpieza y estado de componentes internos.</t>
  </si>
  <si>
    <t>Compruebe el estado de los  PLC, el exceso de polvo pueden producir fallas.</t>
  </si>
  <si>
    <t xml:space="preserve">Verifique que todas las luces de emergencia estén marcadas como tales. </t>
  </si>
  <si>
    <t>Verifique que todos los cables estén colocados correctamente y fijados en bandejas de cables, catenarias o conductos.</t>
  </si>
  <si>
    <t>Verificar correcto aislamiento motores AC/DC</t>
  </si>
  <si>
    <t>El cableado de potencia no debe compartir la misma bandeja / canal / soporte que los cables de instrumentación / control.</t>
  </si>
  <si>
    <t>Verificar red de agua del sistema de lucha contra incendio.</t>
  </si>
  <si>
    <t xml:space="preserve">Verificar extintores. </t>
  </si>
  <si>
    <t>Verificar estaciones de incendio.</t>
  </si>
  <si>
    <t>Verificar el equipamiento para operaciones con H2S.</t>
  </si>
  <si>
    <t>Verifique que exista un procedimiento para prevenir y controlar fugas de combustible / lodo base aceite.</t>
  </si>
  <si>
    <t>Realice una inspección completa de los pasillos y documente todos los peligros de caídas, tropiezo, resbalones, los agujeros, las pasarelas desgastadas e iluminación.</t>
  </si>
  <si>
    <t>Verifique que todas las aberturas estén provistas de compuertas de cierre. Cualquier abertura en las rejillas, pasarelas y barandas debe cerrarse adecuadamente y colocarse las barreras.</t>
  </si>
  <si>
    <t>API RP 54 Sección 9.2.16</t>
  </si>
  <si>
    <t>¿Cuál es su capacidad de carga según API? ¿Cumple con lo requerido en el contrato?</t>
  </si>
  <si>
    <t>Validar de que todos los equipos de izaje tengan inspección no destructiva, según, categoría III cada seis meses.</t>
  </si>
  <si>
    <t>Validar que este vigente el ultimo reporte de mantenimiento e inspección mayor interna de las bombas, sector rodamientos, piñón y corona.</t>
  </si>
  <si>
    <t>Revisar la certificación de todas las mangueras de lodo que se estén utilizando ¿Hay un repuesto para la manguera de lodos (instalada en la torre)?</t>
  </si>
  <si>
    <t xml:space="preserve">Si está conectado al choke manifold, debe haber dos válvulas de aislamiento instaladas entre el choke manifold y el manifold stand pipe. Esto debe verificarse. La capacidad de presión de ambas válvulas debe ser igual a la capacidad de presión del múltiple de estrangulamiento. </t>
  </si>
  <si>
    <t xml:space="preserve">Verificar que no existan en el Equipo de Torre uniones de golpe tipo-602. </t>
  </si>
  <si>
    <t>Confirmar que el diámetro y la presión máxima de trabajo están de acuerdo a la norma.</t>
  </si>
  <si>
    <t>Lista de verificación de los equipos Eléctricos y de seguridad eléctrica general</t>
  </si>
  <si>
    <t>Verificar que se encuentra registrado en el plan de mantenimiento,  que el sistema de detección de gas se prueba / calibra regularmente.</t>
  </si>
  <si>
    <t>Validar que la certificación de los conectores hidráulicos de los pistones, RAMs y pernos de los casquetes estén vigentes.</t>
  </si>
  <si>
    <t>API Std 53 sección 4.2.3.10</t>
  </si>
  <si>
    <t>Asegurarse de que no hayan conexiones con rosca NPT de más de 2 in en el sistema de lodo de alta presión, incluyendo el standpipe.</t>
  </si>
  <si>
    <t>Verificar que el almacenamiento de los elastómeros se realiza de acuerdo con la norma de referencia.</t>
  </si>
  <si>
    <t>Confirmar que se encuentren en buenas condiciones todas las llaves de torque hidráulico para espárragos y certificación vigente.</t>
  </si>
  <si>
    <t>Verificar que el preventor anular se relaje hasta su diámetro completo en 30 minutos o menos.</t>
  </si>
  <si>
    <t>Confirmar que el estrangulador de operación remota tome 30 segundos o menos para pasar de abierto a completamente cerrado y viceversa.</t>
  </si>
  <si>
    <t>Verificar que existe un punto de conexión de aire de emergencia o un circuito con un botellón de Nitrógeno y reguladores que pueda ser conectado al panel remoto del estrangulador .</t>
  </si>
  <si>
    <t>El Acumulador debe estar diseñado tal que la pérdida de un botellón o batería de botellones o ambos, no resulte en una pérdida mayor al 25% de la capacidad total del Acumulador.</t>
  </si>
  <si>
    <t>Validar que el acumulador esté ubicado en un área segura (es decir, no en el piso de perforación).</t>
  </si>
  <si>
    <t>API Spec 16D</t>
  </si>
  <si>
    <t>API Std 53 Table C.4—d</t>
  </si>
  <si>
    <t xml:space="preserve">Verificar que estén abiertas las cavidades de los sellos estacionarios. </t>
  </si>
  <si>
    <t>API Std 53 y API Std 16AR o Especificaciones del OEM (Original Equipment Manufacturer)</t>
  </si>
  <si>
    <t xml:space="preserve">NACE MR0175/ISO 15156  </t>
  </si>
  <si>
    <t>API Std 53 sección 4.3.13.5</t>
  </si>
  <si>
    <t>API Std 53 sección 4.5.8</t>
  </si>
  <si>
    <t>API Std sección 5.4.14 &amp; Table B.1</t>
  </si>
  <si>
    <t>API Std sección 4.5.3</t>
  </si>
  <si>
    <t>API Std 53 sección 6.5.13.8 - Note 5</t>
  </si>
  <si>
    <t>API Std 53 sección 5.3.6.2</t>
  </si>
  <si>
    <t>API Std 53 sección 4.2.3.11</t>
  </si>
  <si>
    <t>API Std 53 sección 4.2.4</t>
  </si>
  <si>
    <t>API Spec 16D sección 5.15.3.2</t>
  </si>
  <si>
    <t>API Std 53 sección 4.7</t>
  </si>
  <si>
    <t>API Std 53 sección 5.1.3.8 &amp; 5.3.12.5 &amp; 5.3.12.6</t>
  </si>
  <si>
    <t>Reemplazar API Std 53 sección 4.3.11 &amp; 5.3.14 &amp; Table C.1</t>
  </si>
  <si>
    <t xml:space="preserve">Validar los informes y reportes de inspección no destructiva y certificación vigentes de las bandas del freno, discos de freno, trasmisión del freno y barra compensadora. </t>
  </si>
  <si>
    <t xml:space="preserve">Validar los informes de desgaste de las bandas de freno, pastas de freno de los Cáliper y tambor o disco de freno </t>
  </si>
  <si>
    <t xml:space="preserve">Comprobar si los discos de freno no están desgastados o agrietados, también revisar los claros (Huelgos) y los límites de desgaste que figuran en el manual del fabricante. </t>
  </si>
  <si>
    <t xml:space="preserve">Revisar el sistema hidráulico o neumático del freno de disco; revisar las presiones correctas de operación que figuran en el manual del fabricante. </t>
  </si>
  <si>
    <t>Validar la condición de la abrazadera del cable de perforación en el extremo muerto del cable y detrás de la brida de la llanta del freno. Validar también última inspección no destructiva.</t>
  </si>
  <si>
    <t>Revisar los informes de análisis de aceite y registrar la frecuencia de la toma de muestras de aceite. Comparar los resultados con los análisis previos.</t>
  </si>
  <si>
    <t>Validar que el Service Loop no tenga indicios de deterioro en su superficie y mover el bloque viajero hacia arriba y hacia abajo para comprobar que no roce contra otros objetos.</t>
  </si>
  <si>
    <t>Validar que haya repuestos disponibles para elementos críticos (por ejemplo: Service Loop, Motor del Top Drive, Encoder y Blower)</t>
  </si>
  <si>
    <t>Revisar y registrar la frecuencia de toma de muestras y análisis de aceite. Verificar los resultados con los análisis anteriores.</t>
  </si>
  <si>
    <t>Validar que los informes de inspección no destructiva del marco estén vigentes.</t>
  </si>
  <si>
    <t>Validar que el gancho de elevación si está  equipado con un traba de seguridad u otro dispositivo equivalente para evitar que se levante o se baje accidentalmente la carga.</t>
  </si>
  <si>
    <t>API RP 54 sección 9.7.3</t>
  </si>
  <si>
    <t>Validar que estén vigentes los informes de inspección no destructiva de todos los elementos que componen la torre y subestructura</t>
  </si>
  <si>
    <t>¿Existe un programa de inspección para las líneas de izamiento del taladro? ¿Se ha reemplazo dicha línea de acuerdo a la cantidad de ciclos de levantar o bajar la torre  de acuerdo con el API?</t>
  </si>
  <si>
    <t>Validar que bajo ningún caso la velocidad del guinche quede sin control (no permitir el funcionamiento en caída libre).</t>
  </si>
  <si>
    <t>Validar que este vigente la inspección cada 2 años y que se cuenta con el certificado del fabricante (OEM).</t>
  </si>
  <si>
    <t>Validar que la capacidad de carga de las amelas sea acorde para lo requerido en el contrato y que cuenten con un certificado de inspección vigente previo al inicio de las operaciones.</t>
  </si>
  <si>
    <t>API 510 sección 9.3.1 &amp; 9.3.6 C</t>
  </si>
  <si>
    <t>API RP 7L sección A8</t>
  </si>
  <si>
    <t>API RP 5r sección 8.2 b y 10.2 b</t>
  </si>
  <si>
    <t>API RP 54 sección 9.13.3.&amp; 9.13.33</t>
  </si>
  <si>
    <t>API 7L sección 1.4.1 b &amp; 4.4</t>
  </si>
  <si>
    <t>Los manómetros utilizados durante la operación deben calibrarse, al menos, cada 3 años. Los manómetros utilizados para Pruebas de Presión deben calibrarse, al menos, anualmente.</t>
  </si>
  <si>
    <t>Validar que sean probados hidrostáticamente los botellones por lo menos cada diez años. Certificación vigente.</t>
  </si>
  <si>
    <t xml:space="preserve">Validar que la válvula de alivio y su línea de venteo tengan un diámetro interno igual o mayor a 1" para ventear la presión del sistema por si las bombas no se apagan. </t>
  </si>
  <si>
    <t>Validar de acuerdo a la norma de referencia la condición de las bridas (ciegas) y sus pernos . Su certificación debe estar vigente.</t>
  </si>
  <si>
    <t>Validar que la configuración del choke manifold permita derivar el flujo del pozo a otro choke sin interrumpir dicho flujo en caso que erosión, obstrucción o falla de un componente.</t>
  </si>
  <si>
    <t>Validar que todos los cuerpos de las válvulas de compuerta estén numerados de acuerdo con estándar de Método de Cierre de pozo.</t>
  </si>
  <si>
    <t>Validar que sólo se conecten al choke manifold manómetros de presión de trabajo pesado con conexiones bridadas y que estén a la vista de los actuadores manuales del choke.</t>
  </si>
  <si>
    <t>Verifique si todas las pasarelas y plataformas de más de 1.2 m de voladizo tengan instalado un soporte. El rodapié debe tener 10,2 cm (4 pulgadas) de alto y el espacio entre la plataforma y el rodapié debe ser de 64 mm (1/4 de pulgada) como máximo.</t>
  </si>
  <si>
    <t>Verificar que estén instalados los arrestallama adecuados .</t>
  </si>
  <si>
    <t xml:space="preserve">Verificar que todos los motores de combustión a menos de 100 ft (30 m) de la boca de pozo tengan instalados arrestallamas. </t>
  </si>
  <si>
    <t>Verificar que la instalación eléctrica tenga certificación y conexiones EX de acuerdo a la Zona de Riesgo en que se encuentra (1 y 2), del Equipo de Torre.</t>
  </si>
  <si>
    <t>Verificar que se encuentre instalado un sistema de puesta a tierra en forma de anillo.</t>
  </si>
  <si>
    <t>Garantizar que se hayan instalado arrestallama en los escapes de aire de todos los motores de CC que se encuentran en áreas peligrosas, cuando estos sean aceptados de acuerdo al Contrato.</t>
  </si>
  <si>
    <t>Verificar integridad de Excitatriz y conmutador</t>
  </si>
  <si>
    <t>Validarla de acuerdo al plan de mantenimiento si se ha realizado recientemente una inspección termográfica de las barras colectoras y las conexiones.</t>
  </si>
  <si>
    <t>Están disponibles materiales y equipos de seguridad (Guantes, Mascara, Gancho para retirar persona, etc.).</t>
  </si>
  <si>
    <t>Verificar que estén señalizados los paneles VFD y MCC en idioma principal del Equipo de Torre y en español.</t>
  </si>
  <si>
    <t>Verificar funcionamiento de la alarma de incendio.</t>
  </si>
  <si>
    <t>Validar que la fecha del último mantenimiento mayor (cada cinco años) este vigente. Certificados de inspección vigente.</t>
  </si>
  <si>
    <t xml:space="preserve">Registrar la fecha de la última inspección no destructiva de las válvulas de compuerta y los chokes. Certificación vigente. </t>
  </si>
  <si>
    <t>Verificar si la capacidad total de almacenamiento de los tanques de lodo es apta para fines de HP/HT. De acuerdo al contrato.</t>
  </si>
  <si>
    <t>Confirmar que hay un adecuado inventario de mallas con la medida apropiada de acuerdo a los requerimientos del contrato.</t>
  </si>
  <si>
    <t>Satisfactorio</t>
  </si>
  <si>
    <t>No Satisfactorio</t>
  </si>
  <si>
    <t>No Aplica</t>
  </si>
  <si>
    <t>Status</t>
  </si>
  <si>
    <t>Observaciones</t>
  </si>
  <si>
    <t>Description: Requeriment /  Evaluation of the condition</t>
  </si>
  <si>
    <t>Item</t>
  </si>
  <si>
    <t xml:space="preserve">Verificar que los RAM del BOP sean aptos para operaciones en presencia de H2S. (Si el contrato lo requiere). </t>
  </si>
  <si>
    <t>Well Control &amp; Subsea Equipment</t>
  </si>
  <si>
    <t>Verificar que las mangueras de control del preventor anular tengan un Diámetro Interno de al menos 1 in. (preferiblemente 1-1/2 in).</t>
  </si>
  <si>
    <t xml:space="preserve">Verificar que el preventor anular se cierre en 30 segundos si el diámetro internos es menor que 18-3/4 in, o en 45 segundos si el diámetro interno es igual o mayor a 18-3/4 in. </t>
  </si>
  <si>
    <t>Every 3-5 years; API RP 53 section 18.10.3</t>
  </si>
  <si>
    <t>API RP 53 section 18.4.1.c</t>
  </si>
  <si>
    <t>Lista de validación para Diverter Valves</t>
  </si>
  <si>
    <t>API RP 53 section 5.2.3</t>
  </si>
  <si>
    <t>API Spec 16D section  5.5.6 (2005)</t>
  </si>
  <si>
    <t>API RP 53 section 5.2.4</t>
  </si>
  <si>
    <t xml:space="preserve">API Spec 16D </t>
  </si>
  <si>
    <t>API Spec 16D 5.5.7</t>
  </si>
  <si>
    <t>API Spec 16D section 5.5.7 (2005) NORSOK D-001 5.10.3.3"</t>
  </si>
  <si>
    <t xml:space="preserve">API Spec 16D 5.5.1 ;  API RP 64 section 3.7.1   </t>
  </si>
  <si>
    <t>RP54 6.4.18</t>
  </si>
  <si>
    <t xml:space="preserve">RP54 6.4.18
</t>
  </si>
  <si>
    <t>1910.145(c)(2)(i)</t>
  </si>
  <si>
    <t>RP54 9.14.7</t>
  </si>
  <si>
    <t>API 16D Section 4.3.4.2</t>
  </si>
  <si>
    <t>RP54 6.4.11
API S53 section 6.3.11.2.14</t>
  </si>
  <si>
    <t>API S 53 Section 6.5.6.2</t>
  </si>
  <si>
    <t>RP54 6.5.2</t>
  </si>
  <si>
    <t>RP54 6.5.1
1910.22(a)(1)</t>
  </si>
  <si>
    <t>IADC drilling manual page K-54 section K.2A</t>
  </si>
  <si>
    <t>API S 53 section 6.3.5.2</t>
  </si>
  <si>
    <t>API Spec 16D section 5.2.2.5 and 5.2.2.6 (2005)</t>
  </si>
  <si>
    <t xml:space="preserve">API S 53 section 6.3.11.2.14 </t>
  </si>
  <si>
    <t>API S 53  section 6.3.11.2.14</t>
  </si>
  <si>
    <t>API Spec 16D section 5.2.5 (2005)</t>
  </si>
  <si>
    <t>API Spec 16D section 5.2.7</t>
  </si>
  <si>
    <t xml:space="preserve">API Spec 16D section 4.3.3.1 </t>
  </si>
  <si>
    <t xml:space="preserve">API Spec 16D section 5.2.5.5 
</t>
  </si>
  <si>
    <t xml:space="preserve">API Spec 16D section 5.2.7 and 5.2.8 (2005)
</t>
  </si>
  <si>
    <t>API Spec 16C section 10.9.1.8.  In conformance with N.F.P.A 496 APS</t>
  </si>
  <si>
    <t>API Spec 16C section 10.9.1</t>
  </si>
  <si>
    <t>API Spec 16C section 9.16.3</t>
  </si>
  <si>
    <t>API Spec 16C section 10.9.1.7</t>
  </si>
  <si>
    <t>API spec 16C 3.2.3</t>
  </si>
  <si>
    <t>API Spec 16C section 10.9.1.4</t>
  </si>
  <si>
    <t>API Spec 16C section 10.9.8.1</t>
  </si>
  <si>
    <t>API Spec 16C section 10.9.1.5</t>
  </si>
  <si>
    <t>API Spec 16C section 10.9.1.6</t>
  </si>
  <si>
    <t>API RP14F Section 4</t>
  </si>
  <si>
    <t>API Spec 16C section 10.9.1.2</t>
  </si>
  <si>
    <t>API Spec 16C section 10.9.2</t>
  </si>
  <si>
    <t>OSHA-BRAO-O&amp;G-CKLST-SST-001 REV17</t>
  </si>
  <si>
    <t xml:space="preserve">API RP 54, 3rd ed, section: 9.2.13 </t>
  </si>
  <si>
    <t>API RP 54, sec 9.2.12</t>
  </si>
  <si>
    <t>IADC safety alert 2007-04
Aus: AS/NZS 1891</t>
  </si>
  <si>
    <t>1910.27(d)(5)</t>
  </si>
  <si>
    <t>Validar en caso que el mástil tenga modificaciones en la corona (respecto al diseño original) que cuenten con una VTA (elementos finitos o similares), la cual certifique la capacidad de carga idéntica a la de su diseño original.</t>
  </si>
  <si>
    <t>Validar que el Cuadro posee una parada de emergencia, así como la consola del perforador.</t>
  </si>
  <si>
    <t>Validar la configuración de los rodillos de rebote del Cuadro (juego de 1/8 a 1/4 pulgadas).</t>
  </si>
  <si>
    <t>Lista de verificación del Top Drive</t>
  </si>
  <si>
    <t>Varco Service Bulletin No.38 Rev.F</t>
  </si>
  <si>
    <t>API RP 500</t>
  </si>
  <si>
    <t>Lista de verificación de la Corona (Crown)</t>
  </si>
  <si>
    <t>RP54 9.7.4</t>
  </si>
  <si>
    <t>RP9B 3.3.10(b)</t>
  </si>
  <si>
    <t>RP9B 3.3.3
RP9B 3.3.10</t>
  </si>
  <si>
    <t>RP9B 3.3.3
API RP 54, 9.6.6</t>
  </si>
  <si>
    <t>Lista de verificación de Ironroughneck - Spinning Wrench</t>
  </si>
  <si>
    <t>Lista verificación del Cat Head Hidráulico</t>
  </si>
  <si>
    <t>Lista de verificación de Manipulador de Tubería (Cat Walk Machine)</t>
  </si>
  <si>
    <t>Lista de verificación de Guinches</t>
  </si>
  <si>
    <t>1910.212(a)(1)</t>
  </si>
  <si>
    <t>API RP 9B 6.1.2.4, ASME B.30.7-2011</t>
  </si>
  <si>
    <t>Lista verificación de Instrumentación y Cabina perforador</t>
  </si>
  <si>
    <t>Lista de verificación para guinche man-riding</t>
  </si>
  <si>
    <t>Lista de verificación para Tubulares, Equipos de izaje y manipuleo</t>
  </si>
  <si>
    <t>Lista de verificación para Unidad hidráulica sistema perforacion HPU</t>
  </si>
  <si>
    <t>API RP 54 section 9.13.2; PUWER 98    MHSWR 1992</t>
  </si>
  <si>
    <t>Lista de verificación para el Sistema de lodos</t>
  </si>
  <si>
    <t>API RP 53 section 15.9 is referring to SPE article 20430 page 282.</t>
  </si>
  <si>
    <t>API RP 53 section 18.11.8 (surface stack 17.11.8)</t>
  </si>
  <si>
    <t xml:space="preserve">SI 2000/128 Schedule 3 </t>
  </si>
  <si>
    <t>API RP 54 9.13.2,</t>
  </si>
  <si>
    <t>Lista de verificación para Mangueras de alta presión</t>
  </si>
  <si>
    <t>API RP 54 9.15.1.</t>
  </si>
  <si>
    <t>Checar que exista un sistema autómatico de supresión contraincendios específico al tipo de incendio esperado en este sitio. Check that there is an automatic fire suppression system specific to the type of fire expected at this site.</t>
  </si>
  <si>
    <r>
      <t xml:space="preserve">Validar los registros históricos de inspección de la elongación de la </t>
    </r>
    <r>
      <rPr>
        <u/>
        <sz val="11"/>
        <color theme="1"/>
        <rFont val="Calibri"/>
        <family val="2"/>
        <scheme val="minor"/>
      </rPr>
      <t>cadena de trasmisión</t>
    </r>
    <r>
      <rPr>
        <sz val="11"/>
        <color theme="1"/>
        <rFont val="Calibri"/>
        <family val="2"/>
        <scheme val="minor"/>
      </rPr>
      <t>: la elongación máxima permitida es de 3% medida a lo largo de cinco eslabones</t>
    </r>
  </si>
  <si>
    <t>Validar que todos los cables portadores de carga de seguridad se encuentren instalados a un elemento de fijación certificado.</t>
  </si>
  <si>
    <t>Revisar la condición de la señalización para vuelos nocturnos (baliza) en la cima de la torre</t>
  </si>
  <si>
    <t>Asegurarse de que la presión del aceite de lubricación se encuentre en el rango requerido por el fabricante del equipo [para Cuadros National es de 20 a 50 psi (1,5 a 3,5 bar)].</t>
  </si>
  <si>
    <t>Revisar que el desgaste de los piñones y coronas esté dentro de los limites de acuerdo a la norma.</t>
  </si>
  <si>
    <r>
      <t>Realizar una prueba de funcionamiento del Crown-O-Matic o del sistema equivalente. (</t>
    </r>
    <r>
      <rPr>
        <i/>
        <sz val="11"/>
        <color theme="1"/>
        <rFont val="Calibri"/>
        <family val="2"/>
        <scheme val="minor"/>
      </rPr>
      <t>Electrónico, switch de limite o switch mecánico</t>
    </r>
    <r>
      <rPr>
        <sz val="11"/>
        <color theme="1"/>
        <rFont val="Calibri"/>
        <family val="2"/>
        <scheme val="minor"/>
      </rPr>
      <t>).</t>
    </r>
  </si>
  <si>
    <t>Revisar la condición de las pastas del freno de emergencia, el freno de mano y el freno principal del tráiler de transporte de equipo (Aplica a Equipos Autotransportables).</t>
  </si>
  <si>
    <t>Validar que cualquier motor de CC utilizado en áreas de peligro tenga instalado parachispas y calentadores con calificación EX (Si aplica).</t>
  </si>
  <si>
    <t>Validar de que haya suficiente capacidad de agua de enfriamiento para las bandas de freno y el freno de corriente inducida Baylor (Por ejemplo mínimo 150 galones US por minuto = 570 litros por minuto cuando se esté utilizando una unidad tipo Baylor 7838).</t>
  </si>
  <si>
    <t>Validar de que haya suficiente agua de enfriamiento para los frenos de disco.</t>
  </si>
  <si>
    <t>Validar que no hayan fugas de aceite.</t>
  </si>
  <si>
    <t>Validar que los cables eléctricos y las cajas de conexiones tengan la calificación EX correcta.</t>
  </si>
  <si>
    <t>Validar que los conectores del circuito hidráulico no tengan perdidas de aceite.</t>
  </si>
  <si>
    <t>Revisar los registros del juego del rodamiento de giro y verificar que esté integrado a la unidad de mando superior.</t>
  </si>
  <si>
    <t>Validar que las mangueras de lodo se inspeccionen en los intervalos recomendados por el fabricante.</t>
  </si>
  <si>
    <t xml:space="preserve">Validar que no esté expuesta la malla de acero por debajo del caucho externo de la manguera (ISS-059 Pautas de Inspección para mangueras de alta presión) ¿Hay una manguera de lodo de repuesto disponible en el Equipo? </t>
  </si>
  <si>
    <t>Chequear conexiones de manipulador de tubería (Link Tilt).</t>
  </si>
  <si>
    <t>Validar ultima inspección no destructiva del gancho (Lifting Point).</t>
  </si>
  <si>
    <t>Asegurarse de que se haya realizado la inspección no destructiva y el desmontaje cada cinco años.</t>
  </si>
  <si>
    <t>Realizar una prueba de bamboleo con una barreta pequeña para revisar el desgaste del eje y los rodamientos de las poleas.</t>
  </si>
  <si>
    <t>Validar que las líneas y las boquillas de grasa estén en buenas condiciones.</t>
  </si>
  <si>
    <t>Retirar el alquitrán y la grasa que se acumula debajo de las poleas.</t>
  </si>
  <si>
    <t>Asegurarse de que los amortiguadores de madera o de caucho (si existen) estén cubiertos de una malla de acero pesado y que esta malla tenga un cable de seguridad según lo recomendado por API.</t>
  </si>
  <si>
    <t>Revisar que no hayan fugas de aceite en el sello inferior.</t>
  </si>
  <si>
    <t>Registrar el juego del rodamiento de empuje y utilizar un indicador de dial.</t>
  </si>
  <si>
    <t>Validar que se le realizaron inspecciones no destructivas en todas las áreas que soporten carga.</t>
  </si>
  <si>
    <t>Validar de que se utilice una línea, pasa cabos y grilletes certificados para colgar el bloque, revisar que estos elementos tengan una capacidad de carga certificada igual al peso del bloque viajero, incluyendo la unidad de mando superior</t>
  </si>
  <si>
    <t>Validar que las orejas del enlace hayan sido inspeccionados (6 meses y 5 años).</t>
  </si>
  <si>
    <t>Validar que el gancho fue sometido a inspección no destructiva cada cinco años.</t>
  </si>
  <si>
    <t>Comprobar que se haya realizado mantenimiento (engrase).</t>
  </si>
  <si>
    <t>Verificar que el gancho no tenga desgaste excesivo.</t>
  </si>
  <si>
    <t>Validar que la carcasa del freno neumático se encuentre acorde a las especificaciones del Fabricante.</t>
  </si>
  <si>
    <t>Revisar en qué condiciones se encuentran la cadena y los piñones (extensión máxima de la cadena de 3% según API).</t>
  </si>
  <si>
    <t>Validar de que los cables eléctricos y las cajas de conexión tengan la calificación EX requerida para la zona 1.</t>
  </si>
  <si>
    <t>Revisar los registros de medición del contragolpe.</t>
  </si>
  <si>
    <t xml:space="preserve">Probar el funcionamiento de la mesa rotaria al 90% de las rpm máximas según el Manual del Fabricante, durante 30 minutos en el sentido de las agujas del reloj. Revisar la generación de calor, niveles de ruido y vibración. </t>
  </si>
  <si>
    <t>Asegurarse de que los motores de CC tomen el aire de enfriamiento desde un punto alejado de las áreas peligrosas y que se instalen parachispas en la terminal de descarga de los motores de CC.</t>
  </si>
  <si>
    <t>Validar que estén vigentes los certificados de las inspecciones no destructiva.</t>
  </si>
  <si>
    <t>Validar que el modelo de la herramienta “Iron Roughneck”, rango de diámetro y torque máximo este de acuerdo a los requerimientos de la operación.</t>
  </si>
  <si>
    <t>Validar fecha del ultimo mantenimiento del sistema este de acuerdo a lo especificado por el Fabricante.</t>
  </si>
  <si>
    <t>Verificar que las mangueras hidráulicas no tengan desgaste superficial.</t>
  </si>
  <si>
    <t>Verificar que no existan pérdidas de aceite.</t>
  </si>
  <si>
    <t>Validar que el cable suspensión o mecanismo de elevación de Iron Roughneck tenga una certificación vigente.</t>
  </si>
  <si>
    <t>Pipe Handlers (if applicable)</t>
  </si>
  <si>
    <t>Revisar la condición de la fijación del cable.</t>
  </si>
  <si>
    <t>Validar que el cable tenga instalado un dispositivo antitorsión (giratorio).</t>
  </si>
  <si>
    <t>Asegurarse de que la palanca de control del guinche regrese a la posición neutra al soltarse.</t>
  </si>
  <si>
    <t>Asegurarse de que esté instalado un dispositivo de enrollado.</t>
  </si>
  <si>
    <t>Confirmar que los controles indiquen correctamente las funciones de ARRIBA y ABAJO; revisar si los controles funcionan del mismo modo en todos los guinches.</t>
  </si>
  <si>
    <t>Verificar que tengan instalados un supresor de ruidos en el escape de aire.</t>
  </si>
  <si>
    <t>Verificar que el cable sea anti-torsión y sea remplazado de acuerdo a recomendaciones del fabricante.</t>
  </si>
  <si>
    <t>Confirmar que exista una lista de chequeo para su mantenimiento.</t>
  </si>
  <si>
    <t>Verificar que el guinche tenga un sistema de arriado seguro, tal que limite la tracción en caso de emergencia.</t>
  </si>
  <si>
    <t>Verifique que los paneles de control sean los apropiados con codificación EX.</t>
  </si>
  <si>
    <t>Verificar funcionalidad del intercomunicador.</t>
  </si>
  <si>
    <t>Confirmar la operación del Driller recorder.</t>
  </si>
  <si>
    <t>Confirmar que el perforador dispone de dos sistemas de indicadores Analógico y Digital.</t>
  </si>
  <si>
    <t>Verificar funcionamiento de cámaras de circuito cerrado y manejo de control remoto.</t>
  </si>
  <si>
    <t>Validar que este vigente la ultima calibración del sensor de peso en el anclaje del muerto.</t>
  </si>
  <si>
    <t>Verificar integridad de sala del perforador, que ésta sea climatizada con todas las medidas de seguridad de acuerdo a API e IADC.</t>
  </si>
  <si>
    <t>Validar que todas los tubulares que componen la sarta de trabajo, incluyendo sustitos, cross over, etc., según contrato, han sido inspeccionados previo al inicio de las operaciones.</t>
  </si>
  <si>
    <t>Validar la fecha de la última inspección de las herramientas de pesca.</t>
  </si>
  <si>
    <t>Validar que todos los grilletes y las cables tengan su certificado de inspección vigente.</t>
  </si>
  <si>
    <t>Verificar sistema de enfriadores que no existan pérdidas.</t>
  </si>
  <si>
    <t>Validar que las que Bombas funcionando no produzcan ruidos anómalos.</t>
  </si>
  <si>
    <t>Validar que el circuito hidráulico no tenga filtraciones en mangueras y tuberías.</t>
  </si>
  <si>
    <t>Verificar ultimo análisis de aceite hidráulico y compararlo con los análisis anteriores.</t>
  </si>
  <si>
    <t>Verificar que el acoplamiento al motor eléctrico de las bombas no este con vibraciones o problemas.</t>
  </si>
  <si>
    <t>Verificar fecha del ultimo filtrado (flushing) realizado.</t>
  </si>
  <si>
    <t>Verificar ultimo cambio de filtros y verificar si dispone de repuestos suficientes.</t>
  </si>
  <si>
    <t>Chequear que este registrada la ultima limpieza interna de tanques de aceite hidráulico.</t>
  </si>
  <si>
    <t>Validar que las válvulas de alivio funcionen y se encuentren con certificados vigentes.</t>
  </si>
  <si>
    <t>Validar que los instrumentos de control y medición de funciones se encuentren con certificados vigentes.</t>
  </si>
  <si>
    <t>Verificar que el motor auxiliar (de combustión ) cuente con las medidas de seguridad e instrumentación de acuerdo con el fabricante.</t>
  </si>
  <si>
    <t>Confirmar que los accionadores y cilindros de izamiento se encuentren sin perdidas y daños en cilindros inclusive los dispositivos de purga.</t>
  </si>
  <si>
    <t>Verificar si posee al día la lista de chequeo de izamiento (solo en caso que se utilice el HPU para operaciones de izaje).</t>
  </si>
  <si>
    <r>
      <t>Revisar la operación de cualquier sistema fijo contra incendios (instalación fija de espuma o CO</t>
    </r>
    <r>
      <rPr>
        <vertAlign val="subscript"/>
        <sz val="11"/>
        <color theme="1"/>
        <rFont val="Calibri"/>
        <family val="2"/>
        <scheme val="minor"/>
      </rPr>
      <t>2</t>
    </r>
    <r>
      <rPr>
        <sz val="11"/>
        <color theme="1"/>
        <rFont val="Calibri"/>
        <family val="2"/>
        <scheme val="minor"/>
      </rPr>
      <t>).</t>
    </r>
  </si>
  <si>
    <t xml:space="preserve">Verificar registro del juego de los rodamientos del eje principal y del eje del piñón.
Nota: el juego máximo es de aproximadamente 0,016 in (0,40 mm), dependiendo de las especificaciones del fabricante original. </t>
  </si>
  <si>
    <t>Inspeccionar visualmente las tapas de bronce de los rodamientos excéntricos del eje principal en busca de grietas o pasadores sueltos.</t>
  </si>
  <si>
    <t>Verificar y registrar el espacio libre de la guía de la cruceta (bombas National: espacio superior entre 0,015 in/0,38 mm y 0,025 in/0,63 mm).</t>
  </si>
  <si>
    <t>Verificar la frecuencia y los registros de los análisis de aceite.</t>
  </si>
  <si>
    <t>Asegurarse de que las líneas de venteo de la válvula de alivio de presión tengan una pendiente descendiente de al menos 2 grados (o aprox. 1/2 in por pie).</t>
  </si>
  <si>
    <t>Asegurarse que el amortiguador de la descarga esté cargado correctamente con nitrógeno (Damper).</t>
  </si>
  <si>
    <t>Revisar la condición del filtro de alta presión del múltiple de descarga y del filtro de succión de baja presión.</t>
  </si>
  <si>
    <t>Asegurarse que en sistemas calificados para presiones de trabajo de 3000 psi/200 bar o más no se utilicen conexiones con rosca en ninguna conexión de 2 in o más.</t>
  </si>
  <si>
    <t>¿Existe un ciclo de inspección no destructiva para los espárragos del múltiple de descarga de un 10% cada año? ¿Todos los espárragos sobresalen una distancia similar?</t>
  </si>
  <si>
    <t>Validar los registros de inspección ultrasónica del grosor de las paredes de las líneas de alta presión (debe quedar al menos un 87,5% del grosor original de las paredes).</t>
  </si>
  <si>
    <t>Verificar y ensayar la condición de los motores de CC o CA de las bombas de lodo. Validar los registros del último reacondicionamiento de los motores.</t>
  </si>
  <si>
    <t>Revisar la condición del vástago corto (Pony Rod) en busca de rayas y huecos, y revisar la condición de los sellos de la varilla corta (no debe entrar agua en las guías de las crucetas de la bomba de lodo).</t>
  </si>
  <si>
    <t>¿Hay ventilación adecuada para los mezcladores de lodo (Agitadores) bajo techo?</t>
  </si>
  <si>
    <t>Verificar si conectores y líneas de conexión de tanques de lodo se encuentran en buenas condiciones.</t>
  </si>
  <si>
    <t>Revisar la condición de los cañones de lodo. ¿Todavía pueden girarse 90 grados?</t>
  </si>
  <si>
    <t>Verificar que el diseño del tanque de viajes (Trip tank) sea aceptable (el tanque debe ser alto y angosto con un barril por in en el medidor como máximo).</t>
  </si>
  <si>
    <t>Asegurarse de que todos los motores de CA en Zona 1 y Zona 2 tengan certificación EX.</t>
  </si>
  <si>
    <t xml:space="preserve">Revisar las mediciones más recientes del grosor de las paredes de la tubería de alta presión (debe quedar al menos un 87,5% del grosor original). </t>
  </si>
  <si>
    <t>Verificar Modelo y capacidad y si coincide con el listado de equipos del taladro.</t>
  </si>
  <si>
    <t>Chequear que conos de PVC se encuentren en buen estado.</t>
  </si>
  <si>
    <t>Verificar que tuberías estén instaladas apropiadamente para una operación eficiente.</t>
  </si>
  <si>
    <t>Asegurarse que Toberas de PVC trabajan apropiadamente.</t>
  </si>
  <si>
    <t>Verificar que las tuberías estén instaladas apropiadamente para una operación eficiente.</t>
  </si>
  <si>
    <t>Lista de verificación para J. Atmospheric Mud / Gas Separators (Poor Boy Degasser)</t>
  </si>
  <si>
    <t>Lista de verificación para Silos (Barite / Cement)</t>
  </si>
  <si>
    <t>Verificar que los soportes del manifold sean los adecuados y soporten vibraciones.</t>
  </si>
  <si>
    <t>Verificar que manómetro esta con certificado de presión vigente.</t>
  </si>
  <si>
    <t>Validar si el BOP es apto o está preparado para aplicaciones HT/HP (si el contrato lo requiere).</t>
  </si>
  <si>
    <t>Validar que la fecha del último mantenimiento mayor (cada cinco años) esté vigente. Certificados de inspección vigente.</t>
  </si>
  <si>
    <r>
      <t>Verificar que los RAM del BOP sean aptos para operaciones en presencia de H</t>
    </r>
    <r>
      <rPr>
        <vertAlign val="subscript"/>
        <sz val="11"/>
        <rFont val="Calibri"/>
        <family val="2"/>
        <scheme val="minor"/>
      </rPr>
      <t>2</t>
    </r>
    <r>
      <rPr>
        <sz val="11"/>
        <rFont val="Calibri"/>
        <family val="2"/>
        <scheme val="minor"/>
      </rPr>
      <t>S (Si el contrato lo requiere).</t>
    </r>
  </si>
  <si>
    <t>Si están instaladas, inspeccionar la condición interna de todas las válvulas anti-retorno.</t>
  </si>
  <si>
    <t>Validar que estén instalados sensores de temperatura para aplicaciones de altas temperaturas (HT) en la salida del estrangulador del BOP y flujo arriba de los estranguladores del múltiple de estrangulamiento y control para medir las altas temperaturas; verificar también que estén instalados sensores para medición de bajas temperaturas en el tanque de amortiguamiento y en el separador de lodo/gas para medir bajas temperaturas (de acuerdo al contrato).</t>
  </si>
  <si>
    <t>Verificar que haya una unidad de inyección de glicol mono-etileno para los pozos HP/HT con suficiente anticongelante de repuesto en cercanías de la unidad de inyección misma (si el contrato lo requiere).</t>
  </si>
  <si>
    <t>Asegurar la instalación de los puntos de inyección de anticongelante flujo arriba de los estranguladores en el múltiple de estrangulamiento y control (si el contrato lo requiere).</t>
  </si>
  <si>
    <t>Chokes</t>
  </si>
  <si>
    <t>Validar prueba de capacidad del acumulador.</t>
  </si>
  <si>
    <t xml:space="preserve">Validar que la válvula del ciego de corte en el panel del acumulador tenga protección extra (como una caja ) </t>
  </si>
  <si>
    <r>
      <t>Validar que hayan señales de seguridad en los equipos que arranquen sin advertencia (</t>
    </r>
    <r>
      <rPr>
        <i/>
        <sz val="11"/>
        <color theme="1"/>
        <rFont val="Calibri"/>
        <family val="2"/>
        <scheme val="minor"/>
      </rPr>
      <t>Equipo Arranca Automáticamente</t>
    </r>
    <r>
      <rPr>
        <sz val="11"/>
        <color theme="1"/>
        <rFont val="Calibri"/>
        <family val="2"/>
        <scheme val="minor"/>
      </rPr>
      <t>).</t>
    </r>
  </si>
  <si>
    <t>API Spec 16D 5.5   -  API 64</t>
  </si>
  <si>
    <t>Lista de validación para Diverter System</t>
  </si>
  <si>
    <r>
      <t>Sistema SCR o VFD; Verifique la integridad y limpieza de los gabinetes SCR</t>
    </r>
    <r>
      <rPr>
        <b/>
        <sz val="11"/>
        <color theme="1"/>
        <rFont val="Calibri"/>
        <family val="2"/>
        <scheme val="minor"/>
      </rPr>
      <t>.</t>
    </r>
  </si>
  <si>
    <t>Asegurarse de que hayan suficientes motores y energía para las necesidades del programa de perforación (incluso con una máquina fuera de línea con fines de mantenimiento de la planta [MP]). De acuerdo al Contrato.</t>
  </si>
  <si>
    <t>Verificar la fecha del último reacondicionamiento (p.ej. el último servicio de 20.000 hr). Revisar las horas de servicio del fabricante original. ¿Cuál es la fecha del próximo reacondicionamiento?</t>
  </si>
  <si>
    <t>Validar que estén definidas las áreas peligrosas en el Equipo de Torre. Verificar que existan diagramas con la zonificación de dichas áreas.</t>
  </si>
  <si>
    <t>Asegurarse de que los equipos que vibran (Por ejemplo: agitadores) utilicen un cable de conexión a tierra trenzado y alfombras antiestática.</t>
  </si>
  <si>
    <t>Validar que los motores CC en áreas peligrosas toman aire de enfriamiento de un lugar externo al área peligrosa, cuando estos sean aceptados de acuerdo al Contrato.</t>
  </si>
  <si>
    <t>Verificar que se cumpla el plan de mantenimiento preventivo de rodamientos.</t>
  </si>
  <si>
    <t>Lista verificación de Generadores</t>
  </si>
  <si>
    <t>Lista verificación de Transformadores</t>
  </si>
  <si>
    <t>Lista de verificación del VFD y MCC</t>
  </si>
  <si>
    <t>Verifique la duración del encendido del alumbrado de emergencia.</t>
  </si>
  <si>
    <t>Safety System and Equipment, General Items</t>
  </si>
  <si>
    <t>B</t>
  </si>
  <si>
    <t>C</t>
  </si>
  <si>
    <t>CSO - Company Security Officer</t>
  </si>
  <si>
    <t>D</t>
  </si>
  <si>
    <t>E</t>
  </si>
  <si>
    <t>F</t>
  </si>
  <si>
    <t>G</t>
  </si>
  <si>
    <t>H</t>
  </si>
  <si>
    <t>I</t>
  </si>
  <si>
    <t>K</t>
  </si>
  <si>
    <t>L</t>
  </si>
  <si>
    <t>M</t>
  </si>
  <si>
    <t>MSDS - Material Safety Data Sheet</t>
  </si>
  <si>
    <t>N</t>
  </si>
  <si>
    <t>O</t>
  </si>
  <si>
    <t>P</t>
  </si>
  <si>
    <t>R</t>
  </si>
  <si>
    <t>S</t>
  </si>
  <si>
    <t>SCR- Silicone Control Rectifier</t>
  </si>
  <si>
    <t>SOPEP - Shipboard Oil Pollution Emergency Response Plan</t>
  </si>
  <si>
    <t>T</t>
  </si>
  <si>
    <t>U</t>
  </si>
  <si>
    <t>V</t>
  </si>
  <si>
    <t>W</t>
  </si>
  <si>
    <t>A</t>
  </si>
  <si>
    <t>AADE</t>
  </si>
  <si>
    <t>ABS</t>
  </si>
  <si>
    <t>AC</t>
  </si>
  <si>
    <t>AHU</t>
  </si>
  <si>
    <t>AIS</t>
  </si>
  <si>
    <t>API</t>
  </si>
  <si>
    <t>APOS</t>
  </si>
  <si>
    <t>APV</t>
  </si>
  <si>
    <t>ARPA</t>
  </si>
  <si>
    <t>ASME</t>
  </si>
  <si>
    <t>ASV</t>
  </si>
  <si>
    <t>American Association of Drilling Engineers</t>
  </si>
  <si>
    <t>American Bureau Of Shipping</t>
  </si>
  <si>
    <t>Alternating Current</t>
  </si>
  <si>
    <t>Air Handling Unit</t>
  </si>
  <si>
    <t>Automatic Identification System</t>
  </si>
  <si>
    <t>American Petroleum Institute: both the organization and measure of oil weight (API gravity) in ºAPI</t>
  </si>
  <si>
    <t>Acoustic Positioning Operating Station</t>
  </si>
  <si>
    <t>Air Pressure Vessel</t>
  </si>
  <si>
    <t>Automatic Radar Plotting Aid</t>
  </si>
  <si>
    <t>American Society of Mechanical Engineers</t>
  </si>
  <si>
    <t>Annular Safety Valve</t>
  </si>
  <si>
    <t>BBL</t>
  </si>
  <si>
    <t>BCF</t>
  </si>
  <si>
    <t>BOP</t>
  </si>
  <si>
    <t>BOPE</t>
  </si>
  <si>
    <t>BTU</t>
  </si>
  <si>
    <t>Barrel</t>
  </si>
  <si>
    <t>Billion Cubic Feet (of natural gas)</t>
  </si>
  <si>
    <t>Blowout preventer</t>
  </si>
  <si>
    <t>Blowout preventer Equipment</t>
  </si>
  <si>
    <t>British Thermal Units</t>
  </si>
  <si>
    <t>C&amp;E</t>
  </si>
  <si>
    <t>CAS</t>
  </si>
  <si>
    <t>CB</t>
  </si>
  <si>
    <t>CIW</t>
  </si>
  <si>
    <t>CFR</t>
  </si>
  <si>
    <t>CNOPB</t>
  </si>
  <si>
    <t>CSO</t>
  </si>
  <si>
    <t>Well completion and equipment cost</t>
  </si>
  <si>
    <t>Casing Log</t>
  </si>
  <si>
    <t>Core Barrel</t>
  </si>
  <si>
    <t>Cameron Iron Works</t>
  </si>
  <si>
    <t>Code Of Federal Regulations</t>
  </si>
  <si>
    <t>Canada-Newfoundland Offshore Petroleum Board</t>
  </si>
  <si>
    <t>D&amp;C</t>
  </si>
  <si>
    <t>DF</t>
  </si>
  <si>
    <t>DGD</t>
  </si>
  <si>
    <t>DHSV</t>
  </si>
  <si>
    <t>DNV</t>
  </si>
  <si>
    <t>DOT</t>
  </si>
  <si>
    <t>DP</t>
  </si>
  <si>
    <t>DPA</t>
  </si>
  <si>
    <t>DPDV</t>
  </si>
  <si>
    <t>DPO</t>
  </si>
  <si>
    <t>DR</t>
  </si>
  <si>
    <t>DSM</t>
  </si>
  <si>
    <t>DSI</t>
  </si>
  <si>
    <t>Drilling and Completions</t>
  </si>
  <si>
    <t>Drill Floor</t>
  </si>
  <si>
    <t>Dual Gradient Drilling</t>
  </si>
  <si>
    <t>Downhole Safety Valve</t>
  </si>
  <si>
    <t>Det Norske Veritas</t>
  </si>
  <si>
    <t>Department Of Transportation</t>
  </si>
  <si>
    <t>Drill Pipe</t>
  </si>
  <si>
    <t>Dynamic Positioning</t>
  </si>
  <si>
    <t>Designated Person Ashore</t>
  </si>
  <si>
    <t>Dynamically-Positioned Drilling Vessel</t>
  </si>
  <si>
    <t>Dynamic Positioning Operator</t>
  </si>
  <si>
    <t>Drilling Report</t>
  </si>
  <si>
    <t>Drill Site Manager</t>
  </si>
  <si>
    <t xml:space="preserve">Drill Ship Inspection </t>
  </si>
  <si>
    <t>E&amp;A</t>
  </si>
  <si>
    <t>E&amp;P</t>
  </si>
  <si>
    <t>ECD</t>
  </si>
  <si>
    <t>EDP</t>
  </si>
  <si>
    <t>EDS</t>
  </si>
  <si>
    <t>EL</t>
  </si>
  <si>
    <t>EMD</t>
  </si>
  <si>
    <t>EPIRB</t>
  </si>
  <si>
    <t>ETTD</t>
  </si>
  <si>
    <t>Exploration and Appraisal</t>
  </si>
  <si>
    <t xml:space="preserve">Exploration and Production </t>
  </si>
  <si>
    <t>Equivalent Circulating Density</t>
  </si>
  <si>
    <t>Emergency Disconnect Package</t>
  </si>
  <si>
    <t>Emergency Disconnect Sequence</t>
  </si>
  <si>
    <t>Electric Log</t>
  </si>
  <si>
    <t>Electro Motive Division</t>
  </si>
  <si>
    <t>Emergency Position Indicating Radio Beacon</t>
  </si>
  <si>
    <t>Electromagnetic Thickness Test</t>
  </si>
  <si>
    <t>FMEA</t>
  </si>
  <si>
    <t>FMECA</t>
  </si>
  <si>
    <t>FPSO</t>
  </si>
  <si>
    <t>FPU</t>
  </si>
  <si>
    <t>Failure Modes, Effects, Analysis</t>
  </si>
  <si>
    <t>Failure Modes and Effects Criticality Analysis</t>
  </si>
  <si>
    <t>Floating Production Storage and Offloading vessel</t>
  </si>
  <si>
    <t>Floating Processing Unit</t>
  </si>
  <si>
    <t>FRC</t>
  </si>
  <si>
    <t>FS</t>
  </si>
  <si>
    <t>FSO</t>
  </si>
  <si>
    <t>Fast Rescue Craft</t>
  </si>
  <si>
    <t>Fail Safe (as in FS valve)</t>
  </si>
  <si>
    <t>Floating Storage Offloading vessel</t>
  </si>
  <si>
    <t>GMDSS</t>
  </si>
  <si>
    <t>GOM</t>
  </si>
  <si>
    <t>Global Maritime Distress and Safety System</t>
  </si>
  <si>
    <t>Gulf of Mexico</t>
  </si>
  <si>
    <t>HESI</t>
  </si>
  <si>
    <t>HiPAP (Kongsberg)</t>
  </si>
  <si>
    <t>HL</t>
  </si>
  <si>
    <t>HLO</t>
  </si>
  <si>
    <t>HMSO</t>
  </si>
  <si>
    <t>HP</t>
  </si>
  <si>
    <t>HPR</t>
  </si>
  <si>
    <t>HPGAG</t>
  </si>
  <si>
    <t>HPHT</t>
  </si>
  <si>
    <t>HPU</t>
  </si>
  <si>
    <t>HSE</t>
  </si>
  <si>
    <t>HTHP</t>
  </si>
  <si>
    <t>HVDC</t>
  </si>
  <si>
    <t>HWDP</t>
  </si>
  <si>
    <t>HVAC</t>
  </si>
  <si>
    <t>HYROP</t>
  </si>
  <si>
    <t xml:space="preserve">Health Environmental Safety Inspection </t>
  </si>
  <si>
    <t xml:space="preserve">High Precision Acoustic Positioning </t>
  </si>
  <si>
    <t>Hook Load</t>
  </si>
  <si>
    <t>Helideck Landing Officer</t>
  </si>
  <si>
    <t>Hydro Mechanical Shutdown</t>
  </si>
  <si>
    <t>Hydrostatic Pressure also Horse Power</t>
  </si>
  <si>
    <t>Horizontal Pipe Racker</t>
  </si>
  <si>
    <t>Hydroacoustic Position Reference</t>
  </si>
  <si>
    <t>High Pressure Gauge</t>
  </si>
  <si>
    <t>High Pressure High Temperature (same as HTHP)</t>
  </si>
  <si>
    <t>Hydraulic Power Unit</t>
  </si>
  <si>
    <t>Health, Safety and Environment</t>
  </si>
  <si>
    <t>High Temperature High Pressure (same as HPHT)</t>
  </si>
  <si>
    <t>Heavy-Weight Drill Pipe (sometimes spelled Hevi-Wate)</t>
  </si>
  <si>
    <t>Heavy Weight Drill Pipe</t>
  </si>
  <si>
    <t>Heating, Ventilating, and Air Conditioning</t>
  </si>
  <si>
    <t>Hydrophone Log</t>
  </si>
  <si>
    <t>High Voltage Direct Current</t>
  </si>
  <si>
    <t>IADC</t>
  </si>
  <si>
    <t>IBOP</t>
  </si>
  <si>
    <t>International Association of Drilling Contractors</t>
  </si>
  <si>
    <t>Inside BOP</t>
  </si>
  <si>
    <t>ID</t>
  </si>
  <si>
    <t>IEC</t>
  </si>
  <si>
    <t>IMO</t>
  </si>
  <si>
    <t>ISM</t>
  </si>
  <si>
    <t>ISPS</t>
  </si>
  <si>
    <t>ITP</t>
  </si>
  <si>
    <t>IWCF</t>
  </si>
  <si>
    <t>IWOCS</t>
  </si>
  <si>
    <t>Inner or Internal Diameter (of a tubular component such as a casing)</t>
  </si>
  <si>
    <t>International Electrotechnical Commission</t>
  </si>
  <si>
    <t>International Maritime Organization</t>
  </si>
  <si>
    <t>International Safety Management</t>
  </si>
  <si>
    <t>International Ship &amp; Port Facility Security Code</t>
  </si>
  <si>
    <t>Internal Technical Procedure</t>
  </si>
  <si>
    <t>International Well Control Federation</t>
  </si>
  <si>
    <t>Installation / Workover Control System</t>
  </si>
  <si>
    <t>JB</t>
  </si>
  <si>
    <t>JSA</t>
  </si>
  <si>
    <t>JU</t>
  </si>
  <si>
    <t>Junction Box as relates to electrical installations</t>
  </si>
  <si>
    <t>Junk Basket</t>
  </si>
  <si>
    <t>Job Safety Analysis</t>
  </si>
  <si>
    <t>Jack-Up drilling rig</t>
  </si>
  <si>
    <t>KB</t>
  </si>
  <si>
    <t>KVAR</t>
  </si>
  <si>
    <t>KW</t>
  </si>
  <si>
    <t>Kelly Bushing</t>
  </si>
  <si>
    <t>KiloVolt-Ampere Reactive is measure for apparent power.</t>
  </si>
  <si>
    <t>KiloWatt</t>
  </si>
  <si>
    <t>LCM</t>
  </si>
  <si>
    <t>LED</t>
  </si>
  <si>
    <t>LMRP</t>
  </si>
  <si>
    <t>LMV</t>
  </si>
  <si>
    <t>LOA</t>
  </si>
  <si>
    <t>LP</t>
  </si>
  <si>
    <t>LWD</t>
  </si>
  <si>
    <t>Lost Circulation Material</t>
  </si>
  <si>
    <t>Light Emitting Diode</t>
  </si>
  <si>
    <t xml:space="preserve">Lower Marine Riser Package </t>
  </si>
  <si>
    <t>Lower Master Valve (on a Xmas tree)</t>
  </si>
  <si>
    <t>Length Overall</t>
  </si>
  <si>
    <t>Low Pressure</t>
  </si>
  <si>
    <t>Logging While Drilling</t>
  </si>
  <si>
    <t>MAASP</t>
  </si>
  <si>
    <t>MARPOL</t>
  </si>
  <si>
    <t>MAWP</t>
  </si>
  <si>
    <t>MD</t>
  </si>
  <si>
    <t>MDDM</t>
  </si>
  <si>
    <t>MDSS</t>
  </si>
  <si>
    <t>ME</t>
  </si>
  <si>
    <t>MMS</t>
  </si>
  <si>
    <t>MODU</t>
  </si>
  <si>
    <t>MOPU</t>
  </si>
  <si>
    <t>MPI</t>
  </si>
  <si>
    <t>MR</t>
  </si>
  <si>
    <t>MRU</t>
  </si>
  <si>
    <t>MSDS</t>
  </si>
  <si>
    <t>MUD</t>
  </si>
  <si>
    <t>MWD</t>
  </si>
  <si>
    <t>MWP</t>
  </si>
  <si>
    <t>Maximum Acceptable [or Allowable] Annular Shut-in Pressure</t>
  </si>
  <si>
    <t>MARine POLlution,International Convention for Prevention of Pollution from ships</t>
  </si>
  <si>
    <t>Maximum Allowable Working Pressure</t>
  </si>
  <si>
    <t>Measured Depth (see also MDSS)</t>
  </si>
  <si>
    <t>Modular Derrick Drilling Machine</t>
  </si>
  <si>
    <t>Measured Depth Sub-Sea</t>
  </si>
  <si>
    <t>Main Engine</t>
  </si>
  <si>
    <t>Minerals Management Service, (United States)</t>
  </si>
  <si>
    <t>Mobile Offshore Drilling Unit</t>
  </si>
  <si>
    <t>Mobile Offshore Production Unit</t>
  </si>
  <si>
    <t>Magnetic Particle Inspection</t>
  </si>
  <si>
    <t>Marine Riser</t>
  </si>
  <si>
    <t>Motion Reference Unit</t>
  </si>
  <si>
    <t>Marine Sanitation Device</t>
  </si>
  <si>
    <t>Material Safety Data Sheet</t>
  </si>
  <si>
    <t>Mud Log</t>
  </si>
  <si>
    <t>Measurement While Drilling</t>
  </si>
  <si>
    <t>Maximum Working Pressure</t>
  </si>
  <si>
    <t>NACE</t>
  </si>
  <si>
    <t>NAPF</t>
  </si>
  <si>
    <t>NDE</t>
  </si>
  <si>
    <t>NEC</t>
  </si>
  <si>
    <t>NOISL</t>
  </si>
  <si>
    <t>NPS</t>
  </si>
  <si>
    <t>NPD</t>
  </si>
  <si>
    <t>NOV</t>
  </si>
  <si>
    <t>National Association of Corrosion Engineers</t>
  </si>
  <si>
    <t>Non Aqueous Phase Fluid</t>
  </si>
  <si>
    <t>Non Destructive Examination or Non-Drive End (for bearings)</t>
  </si>
  <si>
    <t>National Electrical Code</t>
  </si>
  <si>
    <t>Noise Log</t>
  </si>
  <si>
    <t>National Oilwell Varco</t>
  </si>
  <si>
    <t>Norwegian Petroleum Directorate, Norway</t>
  </si>
  <si>
    <t>Nominal Pipe Size (sometimes NS)</t>
  </si>
  <si>
    <t>OAC</t>
  </si>
  <si>
    <t>OBM</t>
  </si>
  <si>
    <t>OCL</t>
  </si>
  <si>
    <t>OD</t>
  </si>
  <si>
    <t>OEM</t>
  </si>
  <si>
    <t>OH</t>
  </si>
  <si>
    <t>OIM</t>
  </si>
  <si>
    <t>OPL</t>
  </si>
  <si>
    <t>OPS</t>
  </si>
  <si>
    <t>OWS</t>
  </si>
  <si>
    <t>Offline Activity Crane</t>
  </si>
  <si>
    <t>Oil-Based Mud</t>
  </si>
  <si>
    <t>Quality Control Log</t>
  </si>
  <si>
    <t>Outer Diameter (of a tubular component such as casing)</t>
  </si>
  <si>
    <t>Original Equipment Manufacturer</t>
  </si>
  <si>
    <t>Open hole Log</t>
  </si>
  <si>
    <t>Offshore Installation Manager</t>
  </si>
  <si>
    <t>Operations Log</t>
  </si>
  <si>
    <t>Operations Report</t>
  </si>
  <si>
    <t>Oily Water Separator</t>
  </si>
  <si>
    <t>PAGA</t>
  </si>
  <si>
    <t>Pf</t>
  </si>
  <si>
    <t>PFD</t>
  </si>
  <si>
    <t>PLS</t>
  </si>
  <si>
    <t>PMS</t>
  </si>
  <si>
    <t>POB</t>
  </si>
  <si>
    <t>POOH</t>
  </si>
  <si>
    <t>PPE</t>
  </si>
  <si>
    <t>PPCF</t>
  </si>
  <si>
    <t>PPG</t>
  </si>
  <si>
    <t>PPM</t>
  </si>
  <si>
    <t>PRS</t>
  </si>
  <si>
    <t>PRV</t>
  </si>
  <si>
    <t>PSIA</t>
  </si>
  <si>
    <t>PSIG</t>
  </si>
  <si>
    <t>PTW</t>
  </si>
  <si>
    <t>PVT</t>
  </si>
  <si>
    <t>Public Address and General Announcement</t>
  </si>
  <si>
    <t>Power Factor</t>
  </si>
  <si>
    <t>Personnel Flotation Device</t>
  </si>
  <si>
    <t>Pipe Laydown Machine</t>
  </si>
  <si>
    <t>Preventative Maintenance System</t>
  </si>
  <si>
    <t>Personnel Onboard</t>
  </si>
  <si>
    <t>Pull Out Of Hole</t>
  </si>
  <si>
    <t>Personal Protective equipment</t>
  </si>
  <si>
    <t>Pounds Per Cubic Foot</t>
  </si>
  <si>
    <t>Pounds Per Gallon</t>
  </si>
  <si>
    <t>Parts Per Million</t>
  </si>
  <si>
    <t>Pipe Racking system</t>
  </si>
  <si>
    <t>Pressure Relief Valve</t>
  </si>
  <si>
    <t>Pounds Per Square Inch Atmospheric (BAR)</t>
  </si>
  <si>
    <t>Pounds Per Square Inch Gauge</t>
  </si>
  <si>
    <t>Permit to Work</t>
  </si>
  <si>
    <t>Pit Volume Totalizer</t>
  </si>
  <si>
    <t>RBS</t>
  </si>
  <si>
    <t>ROP</t>
  </si>
  <si>
    <t>ROV</t>
  </si>
  <si>
    <t>RPM</t>
  </si>
  <si>
    <t>RSS</t>
  </si>
  <si>
    <t>RTD</t>
  </si>
  <si>
    <t>RTTS</t>
  </si>
  <si>
    <t>Raised Backup System</t>
  </si>
  <si>
    <t>Rate of Penetration</t>
  </si>
  <si>
    <t>Remotely Operated Vehicle, used for subsea construction and maintenance</t>
  </si>
  <si>
    <t>Revolutions Per Minute</t>
  </si>
  <si>
    <t>Rig Site Survey</t>
  </si>
  <si>
    <t>Remote Thermal Device</t>
  </si>
  <si>
    <t>Retrievable Test-Treat-Squeeze (packer)</t>
  </si>
  <si>
    <t>SART</t>
  </si>
  <si>
    <t>SBM</t>
  </si>
  <si>
    <t>SGD</t>
  </si>
  <si>
    <t>SI</t>
  </si>
  <si>
    <t>SM</t>
  </si>
  <si>
    <t>SOLAS</t>
  </si>
  <si>
    <t>SPE</t>
  </si>
  <si>
    <t>SPM</t>
  </si>
  <si>
    <t>SSSV</t>
  </si>
  <si>
    <t>SSTT</t>
  </si>
  <si>
    <t>SSV</t>
  </si>
  <si>
    <t>STAB</t>
  </si>
  <si>
    <t>STCW</t>
  </si>
  <si>
    <t>STOP</t>
  </si>
  <si>
    <t>SWL</t>
  </si>
  <si>
    <t>SWP</t>
  </si>
  <si>
    <t>Search And Rescue Transponder</t>
  </si>
  <si>
    <t>Synthetic Base Mud</t>
  </si>
  <si>
    <t>Silicone Control Rectifier</t>
  </si>
  <si>
    <t>Single Gradient Drilling</t>
  </si>
  <si>
    <t>Statutary Instrument (UK)</t>
  </si>
  <si>
    <t>Safety Management System</t>
  </si>
  <si>
    <t>Safety of Life at Sea</t>
  </si>
  <si>
    <t>Shipboard Oil Pollution Emergency Response Plan</t>
  </si>
  <si>
    <t>Society of Petroleum Engineers</t>
  </si>
  <si>
    <t>Strokes Per Minute</t>
  </si>
  <si>
    <t>Sub-Surface Safety Valve</t>
  </si>
  <si>
    <t>Subsea Test Tree</t>
  </si>
  <si>
    <t>Surface Safety Valve</t>
  </si>
  <si>
    <t>Stabilizer</t>
  </si>
  <si>
    <t>International Convention on Standards of Training, Certification and Watchkeeping for Seafarers</t>
  </si>
  <si>
    <t>Safety Training Observation Program</t>
  </si>
  <si>
    <t>Safe Working Load</t>
  </si>
  <si>
    <t>Safe Working Pressure</t>
  </si>
  <si>
    <t>TD</t>
  </si>
  <si>
    <t>TDS</t>
  </si>
  <si>
    <t>Target Depth</t>
  </si>
  <si>
    <t>Total Depth (depth of the end of the well; also a verb, to reach the final depth)</t>
  </si>
  <si>
    <t>Top Drive System</t>
  </si>
  <si>
    <t>UFJ</t>
  </si>
  <si>
    <t>UGF</t>
  </si>
  <si>
    <t>UMS</t>
  </si>
  <si>
    <t>Upper Flex Joint</t>
  </si>
  <si>
    <t>Universal Guide Frame</t>
  </si>
  <si>
    <t>Unattended Machinery Space</t>
  </si>
  <si>
    <t>VAR</t>
  </si>
  <si>
    <t>VFD</t>
  </si>
  <si>
    <t>VHF</t>
  </si>
  <si>
    <t>VIV</t>
  </si>
  <si>
    <t>VO</t>
  </si>
  <si>
    <t>VOR</t>
  </si>
  <si>
    <t>Volt Ampere Reactive. Also see "Reactive Power".</t>
  </si>
  <si>
    <t>Variable Frequency Device</t>
  </si>
  <si>
    <t>Very High Frequency</t>
  </si>
  <si>
    <t>Vortex induced Vibration</t>
  </si>
  <si>
    <t>Variation Order</t>
  </si>
  <si>
    <t xml:space="preserve"> Variation Order Request</t>
  </si>
  <si>
    <t>XO</t>
  </si>
  <si>
    <t>Cross-Over</t>
  </si>
  <si>
    <t>WBM</t>
  </si>
  <si>
    <t>WE</t>
  </si>
  <si>
    <t>WLL</t>
  </si>
  <si>
    <t>WSS</t>
  </si>
  <si>
    <t>WP</t>
  </si>
  <si>
    <t>WT</t>
  </si>
  <si>
    <t>Water-Based Mud</t>
  </si>
  <si>
    <t>Well Engineer</t>
  </si>
  <si>
    <t>Wireline Logging</t>
  </si>
  <si>
    <t>Working Pressure</t>
  </si>
  <si>
    <t>Well Services Supervisor (leader of Well services at the wellsite)</t>
  </si>
  <si>
    <t>Well Test</t>
  </si>
  <si>
    <t>X</t>
  </si>
  <si>
    <t>Y</t>
  </si>
  <si>
    <t>Z</t>
  </si>
  <si>
    <t>J</t>
  </si>
  <si>
    <t>#</t>
  </si>
  <si>
    <t>Acciones</t>
  </si>
  <si>
    <t>Accountable</t>
  </si>
  <si>
    <t>Responsable</t>
  </si>
  <si>
    <t>Fecha Estimada de cierre</t>
  </si>
  <si>
    <t>Nombre y Apellido del OIM</t>
  </si>
  <si>
    <t>Firma</t>
  </si>
  <si>
    <t>Nombre y Apellido del Company Man</t>
  </si>
  <si>
    <t>Nombre y Apellido del D&amp;C Manager</t>
  </si>
  <si>
    <t>Nombre y Apellido del Superintendente</t>
  </si>
  <si>
    <t>CHECK LIST DE ACEPTACION</t>
  </si>
  <si>
    <t>Fecha:</t>
  </si>
  <si>
    <t>Nombre del Pozo:</t>
  </si>
  <si>
    <t>Nombre de la Plataforma Autoelevable:</t>
  </si>
  <si>
    <t>Compañía que realizó la Auditoria (si aplica):</t>
  </si>
  <si>
    <t>Nombre del Inspector que realizó la Auditoria:</t>
  </si>
  <si>
    <t>Firma:</t>
  </si>
  <si>
    <t>Nombre y Apellido del OIM:</t>
  </si>
  <si>
    <t>Nombre y Apellido del Company Man:</t>
  </si>
  <si>
    <t>Nombre y Apellido del Superintendente:</t>
  </si>
  <si>
    <t>Nombre y Apellido del D&amp;C Manager:</t>
  </si>
  <si>
    <t>C1.1</t>
  </si>
  <si>
    <t>C1.2</t>
  </si>
  <si>
    <t>C1.3</t>
  </si>
  <si>
    <t>C1.4</t>
  </si>
  <si>
    <t>C2.1</t>
  </si>
  <si>
    <t>C2.2</t>
  </si>
  <si>
    <t>C2.3</t>
  </si>
  <si>
    <t>C2.4</t>
  </si>
  <si>
    <t>C2.5</t>
  </si>
  <si>
    <t>C2.6</t>
  </si>
  <si>
    <t>C2.7</t>
  </si>
  <si>
    <t>C3.1</t>
  </si>
  <si>
    <t>C3.2</t>
  </si>
  <si>
    <t>C3.3</t>
  </si>
  <si>
    <t>C3.4</t>
  </si>
  <si>
    <t>C3.5</t>
  </si>
  <si>
    <t>C4.1</t>
  </si>
  <si>
    <t>C4.2</t>
  </si>
  <si>
    <t>C4.3</t>
  </si>
  <si>
    <t>C4.4</t>
  </si>
  <si>
    <t>C5.1</t>
  </si>
  <si>
    <t>C5.2</t>
  </si>
  <si>
    <t>C5.3</t>
  </si>
  <si>
    <t>C5.4</t>
  </si>
  <si>
    <t>C5.5</t>
  </si>
  <si>
    <t>C5.6</t>
  </si>
  <si>
    <t>C6.1</t>
  </si>
  <si>
    <t>C6.2</t>
  </si>
  <si>
    <t>C6.3</t>
  </si>
  <si>
    <t>C7.1</t>
  </si>
  <si>
    <t>C7.2</t>
  </si>
  <si>
    <t>C7.3</t>
  </si>
  <si>
    <t>C7.4</t>
  </si>
  <si>
    <t>C7.5</t>
  </si>
  <si>
    <t>C7.6</t>
  </si>
  <si>
    <t>C7.7</t>
  </si>
  <si>
    <t>C7.8</t>
  </si>
  <si>
    <t>C7.9</t>
  </si>
  <si>
    <t>C7.10</t>
  </si>
  <si>
    <t>C7.11</t>
  </si>
  <si>
    <t>C7.12</t>
  </si>
  <si>
    <t>C7.13</t>
  </si>
  <si>
    <t>C7.14</t>
  </si>
  <si>
    <t>C7.15</t>
  </si>
  <si>
    <t>C7.16</t>
  </si>
  <si>
    <t>C7.17</t>
  </si>
  <si>
    <t>C7.18</t>
  </si>
  <si>
    <t>C7.19</t>
  </si>
  <si>
    <t>C7.20</t>
  </si>
  <si>
    <t>C7.21</t>
  </si>
  <si>
    <t>C7.22</t>
  </si>
  <si>
    <t>C7.23</t>
  </si>
  <si>
    <t>D1.1</t>
  </si>
  <si>
    <t>D1.2</t>
  </si>
  <si>
    <t>D1.3</t>
  </si>
  <si>
    <t>D1.4</t>
  </si>
  <si>
    <t>D1.5</t>
  </si>
  <si>
    <t>D1.6</t>
  </si>
  <si>
    <t>D1.7</t>
  </si>
  <si>
    <t>D1.8</t>
  </si>
  <si>
    <t>D1.9</t>
  </si>
  <si>
    <t>D1.10</t>
  </si>
  <si>
    <t>D1.11</t>
  </si>
  <si>
    <t>D1.12</t>
  </si>
  <si>
    <t>D1.13</t>
  </si>
  <si>
    <t>D1.14</t>
  </si>
  <si>
    <t>D1.15</t>
  </si>
  <si>
    <t>D1.16</t>
  </si>
  <si>
    <t>D1.17</t>
  </si>
  <si>
    <t>D1.18</t>
  </si>
  <si>
    <t>D1.19</t>
  </si>
  <si>
    <t>D1.20</t>
  </si>
  <si>
    <t>D1.21</t>
  </si>
  <si>
    <t>D1.22</t>
  </si>
  <si>
    <t>D1.23</t>
  </si>
  <si>
    <t>D1.24</t>
  </si>
  <si>
    <t>D1.25</t>
  </si>
  <si>
    <t>D1.26</t>
  </si>
  <si>
    <t>D1.27</t>
  </si>
  <si>
    <t>D1.28</t>
  </si>
  <si>
    <t>D1.29</t>
  </si>
  <si>
    <t>D1.30</t>
  </si>
  <si>
    <t>D1.31</t>
  </si>
  <si>
    <t>D1.32</t>
  </si>
  <si>
    <t>D1.33</t>
  </si>
  <si>
    <t>D2.1</t>
  </si>
  <si>
    <t>D2.2</t>
  </si>
  <si>
    <t>D2.3</t>
  </si>
  <si>
    <t>D2.4</t>
  </si>
  <si>
    <t>D2.5</t>
  </si>
  <si>
    <t>D2.6</t>
  </si>
  <si>
    <t>D2.7</t>
  </si>
  <si>
    <t>D2.8</t>
  </si>
  <si>
    <t>D2.9</t>
  </si>
  <si>
    <t>D2.10</t>
  </si>
  <si>
    <t>D2.11</t>
  </si>
  <si>
    <t>D2.12</t>
  </si>
  <si>
    <t>D2.13</t>
  </si>
  <si>
    <t>D2.14</t>
  </si>
  <si>
    <t>D2.15</t>
  </si>
  <si>
    <t>D2.16</t>
  </si>
  <si>
    <t>D2.17</t>
  </si>
  <si>
    <t>D2.18</t>
  </si>
  <si>
    <t>D2.19</t>
  </si>
  <si>
    <t>D2.20</t>
  </si>
  <si>
    <t>D2.21</t>
  </si>
  <si>
    <t>D2.22</t>
  </si>
  <si>
    <t>D2.23</t>
  </si>
  <si>
    <t>D2.24</t>
  </si>
  <si>
    <t>D2.25</t>
  </si>
  <si>
    <t>D2.26</t>
  </si>
  <si>
    <t>D2.27</t>
  </si>
  <si>
    <t>D2.29</t>
  </si>
  <si>
    <t>D2.30</t>
  </si>
  <si>
    <t>D2.31</t>
  </si>
  <si>
    <t>D3.1</t>
  </si>
  <si>
    <t>D3.2</t>
  </si>
  <si>
    <t>D3.3</t>
  </si>
  <si>
    <t>D3.4</t>
  </si>
  <si>
    <t>D3.5</t>
  </si>
  <si>
    <t>D3.6</t>
  </si>
  <si>
    <t>D3.7</t>
  </si>
  <si>
    <t>D3.8</t>
  </si>
  <si>
    <t>D3.9</t>
  </si>
  <si>
    <t>D3.10</t>
  </si>
  <si>
    <t>D3.11</t>
  </si>
  <si>
    <t>D3.12</t>
  </si>
  <si>
    <t>D3.13</t>
  </si>
  <si>
    <t>D3.14</t>
  </si>
  <si>
    <t>D3.15</t>
  </si>
  <si>
    <t>D3.16</t>
  </si>
  <si>
    <t>D3.17</t>
  </si>
  <si>
    <t>D3.18</t>
  </si>
  <si>
    <t>D3.19</t>
  </si>
  <si>
    <t>D3.20</t>
  </si>
  <si>
    <t>D3.21</t>
  </si>
  <si>
    <t>D3.22</t>
  </si>
  <si>
    <t>D3.23</t>
  </si>
  <si>
    <t>D3.24</t>
  </si>
  <si>
    <t>D3.25</t>
  </si>
  <si>
    <t>D3.26</t>
  </si>
  <si>
    <t>D3.27</t>
  </si>
  <si>
    <t>D3.28</t>
  </si>
  <si>
    <t>D3.29</t>
  </si>
  <si>
    <t>D3.30</t>
  </si>
  <si>
    <t>D3.31</t>
  </si>
  <si>
    <t>D3.32</t>
  </si>
  <si>
    <t>D3.33</t>
  </si>
  <si>
    <t>D3.34</t>
  </si>
  <si>
    <t>D3.35</t>
  </si>
  <si>
    <t>D3.36</t>
  </si>
  <si>
    <t>D3.37</t>
  </si>
  <si>
    <t>D3.38</t>
  </si>
  <si>
    <t>D3.39</t>
  </si>
  <si>
    <t>D3.40</t>
  </si>
  <si>
    <t>D4.1</t>
  </si>
  <si>
    <t>D4.2</t>
  </si>
  <si>
    <t>D4.3</t>
  </si>
  <si>
    <t>D4.4</t>
  </si>
  <si>
    <t>D4.5</t>
  </si>
  <si>
    <t>D4.6</t>
  </si>
  <si>
    <t>D4.7</t>
  </si>
  <si>
    <t>D4.8</t>
  </si>
  <si>
    <t>D4.9</t>
  </si>
  <si>
    <t>D7</t>
  </si>
  <si>
    <t>D7.1</t>
  </si>
  <si>
    <t>D5</t>
  </si>
  <si>
    <t>D5.1</t>
  </si>
  <si>
    <t>D5.2</t>
  </si>
  <si>
    <t>D5.3</t>
  </si>
  <si>
    <t>D1</t>
  </si>
  <si>
    <t>D2</t>
  </si>
  <si>
    <t>D3</t>
  </si>
  <si>
    <t>D4</t>
  </si>
  <si>
    <t>D6</t>
  </si>
  <si>
    <t>D8</t>
  </si>
  <si>
    <t>D9</t>
  </si>
  <si>
    <t>D10</t>
  </si>
  <si>
    <t>D11</t>
  </si>
  <si>
    <t>D12</t>
  </si>
  <si>
    <t>D13</t>
  </si>
  <si>
    <t>D14</t>
  </si>
  <si>
    <t>D15</t>
  </si>
  <si>
    <t>D5.4</t>
  </si>
  <si>
    <t>D5.5</t>
  </si>
  <si>
    <t>D5.6</t>
  </si>
  <si>
    <t>D5.7</t>
  </si>
  <si>
    <t>D5.8</t>
  </si>
  <si>
    <t>D5.9</t>
  </si>
  <si>
    <t>D5.10</t>
  </si>
  <si>
    <t>D6.1</t>
  </si>
  <si>
    <t>D6.2</t>
  </si>
  <si>
    <t>D6.3</t>
  </si>
  <si>
    <t>D6.4</t>
  </si>
  <si>
    <t>D6.5</t>
  </si>
  <si>
    <t>D6.6</t>
  </si>
  <si>
    <t>D6.7</t>
  </si>
  <si>
    <t>D6.8</t>
  </si>
  <si>
    <t>D6.9</t>
  </si>
  <si>
    <t>D6.10</t>
  </si>
  <si>
    <t>D6.11</t>
  </si>
  <si>
    <t>D6.12</t>
  </si>
  <si>
    <t>D7.2</t>
  </si>
  <si>
    <t>D7.3</t>
  </si>
  <si>
    <t>D7.4</t>
  </si>
  <si>
    <t>D7.5</t>
  </si>
  <si>
    <t>D7.6</t>
  </si>
  <si>
    <t>D7.7</t>
  </si>
  <si>
    <t>D7.8</t>
  </si>
  <si>
    <t>D7.9</t>
  </si>
  <si>
    <t>D7.10</t>
  </si>
  <si>
    <t>D7.11</t>
  </si>
  <si>
    <t>D7.12</t>
  </si>
  <si>
    <t>D7.13</t>
  </si>
  <si>
    <t>D7.14</t>
  </si>
  <si>
    <t>D7.15</t>
  </si>
  <si>
    <t>D7.16</t>
  </si>
  <si>
    <t>D7.17</t>
  </si>
  <si>
    <t>D7.18</t>
  </si>
  <si>
    <t>D7.19</t>
  </si>
  <si>
    <t>D7.20</t>
  </si>
  <si>
    <t>D7.21</t>
  </si>
  <si>
    <t>D7.22</t>
  </si>
  <si>
    <t>D7.23</t>
  </si>
  <si>
    <t>D7.24</t>
  </si>
  <si>
    <t>D8.1</t>
  </si>
  <si>
    <t>D8.2</t>
  </si>
  <si>
    <t>D8.3</t>
  </si>
  <si>
    <t>D8.4</t>
  </si>
  <si>
    <t>D9.1</t>
  </si>
  <si>
    <t>D9.2</t>
  </si>
  <si>
    <t>D9.3</t>
  </si>
  <si>
    <t>D9.4</t>
  </si>
  <si>
    <t>D9.5</t>
  </si>
  <si>
    <t>D9.6</t>
  </si>
  <si>
    <t>D10.1</t>
  </si>
  <si>
    <t>D10.2</t>
  </si>
  <si>
    <t>D10.3</t>
  </si>
  <si>
    <t>D10.4</t>
  </si>
  <si>
    <t>D10.5</t>
  </si>
  <si>
    <t>D10.6</t>
  </si>
  <si>
    <t>D10.7</t>
  </si>
  <si>
    <t>D10.8</t>
  </si>
  <si>
    <t>D10.9</t>
  </si>
  <si>
    <t>D10.10</t>
  </si>
  <si>
    <t>D10.11</t>
  </si>
  <si>
    <t>D10.12</t>
  </si>
  <si>
    <t>C1</t>
  </si>
  <si>
    <t>C2</t>
  </si>
  <si>
    <t>API64 (latest edition).</t>
  </si>
  <si>
    <t>I1.1</t>
  </si>
  <si>
    <t>I1.2</t>
  </si>
  <si>
    <t>I1.3</t>
  </si>
  <si>
    <t>I1.4</t>
  </si>
  <si>
    <t>I1.5</t>
  </si>
  <si>
    <t>I1.6</t>
  </si>
  <si>
    <t>I1.7</t>
  </si>
  <si>
    <t>I1.8</t>
  </si>
  <si>
    <t>I1.9</t>
  </si>
  <si>
    <t>I1.10</t>
  </si>
  <si>
    <t>I1.11</t>
  </si>
  <si>
    <t>I1.12</t>
  </si>
  <si>
    <t>I1.13</t>
  </si>
  <si>
    <t>I1.14</t>
  </si>
  <si>
    <t>I1.15</t>
  </si>
  <si>
    <t>I1</t>
  </si>
  <si>
    <t>I2</t>
  </si>
  <si>
    <t>I2.1</t>
  </si>
  <si>
    <t>I2.2</t>
  </si>
  <si>
    <t>I2.3</t>
  </si>
  <si>
    <t>I2.4</t>
  </si>
  <si>
    <t>I2.5</t>
  </si>
  <si>
    <t>I3</t>
  </si>
  <si>
    <t>I3.1</t>
  </si>
  <si>
    <t>I3.2</t>
  </si>
  <si>
    <t>I3.3</t>
  </si>
  <si>
    <t>I5.1</t>
  </si>
  <si>
    <t>I5</t>
  </si>
  <si>
    <t>I5.2</t>
  </si>
  <si>
    <t>I5.3</t>
  </si>
  <si>
    <t>I6</t>
  </si>
  <si>
    <t>I6.1</t>
  </si>
  <si>
    <t>D11.1</t>
  </si>
  <si>
    <t>D11.2</t>
  </si>
  <si>
    <t>D11.3</t>
  </si>
  <si>
    <t>D11.4</t>
  </si>
  <si>
    <t>D11.5</t>
  </si>
  <si>
    <t>D11.6</t>
  </si>
  <si>
    <t>D11.7</t>
  </si>
  <si>
    <t>D11.8</t>
  </si>
  <si>
    <t>D11.9</t>
  </si>
  <si>
    <t>D11.10</t>
  </si>
  <si>
    <t>D11.11</t>
  </si>
  <si>
    <t>D11.12</t>
  </si>
  <si>
    <t>D11.13</t>
  </si>
  <si>
    <t>D11.14</t>
  </si>
  <si>
    <t>D11.15</t>
  </si>
  <si>
    <t>D11.16</t>
  </si>
  <si>
    <t>D11.17</t>
  </si>
  <si>
    <t>D11.18</t>
  </si>
  <si>
    <t>D11.19</t>
  </si>
  <si>
    <t>D11.20</t>
  </si>
  <si>
    <t>D11.21</t>
  </si>
  <si>
    <t>D11.22</t>
  </si>
  <si>
    <t>D12.1</t>
  </si>
  <si>
    <t>D12.2</t>
  </si>
  <si>
    <t>D12.3</t>
  </si>
  <si>
    <t>D12.4</t>
  </si>
  <si>
    <t>D12.5</t>
  </si>
  <si>
    <t>D12.6</t>
  </si>
  <si>
    <t>D12.7</t>
  </si>
  <si>
    <t>D12.8</t>
  </si>
  <si>
    <t>D12.9</t>
  </si>
  <si>
    <t>D12.10</t>
  </si>
  <si>
    <t>D12.11</t>
  </si>
  <si>
    <t>D13.1</t>
  </si>
  <si>
    <t>D13.2</t>
  </si>
  <si>
    <t>D13.3</t>
  </si>
  <si>
    <t>D13.4</t>
  </si>
  <si>
    <t>D13..5</t>
  </si>
  <si>
    <t>D13..6</t>
  </si>
  <si>
    <t>D13..7</t>
  </si>
  <si>
    <t>D13..8</t>
  </si>
  <si>
    <t>D13..9</t>
  </si>
  <si>
    <t>D14.1</t>
  </si>
  <si>
    <t>D14.2</t>
  </si>
  <si>
    <t>D14.3</t>
  </si>
  <si>
    <t>D14.4</t>
  </si>
  <si>
    <t>D14.5</t>
  </si>
  <si>
    <t>D14.6</t>
  </si>
  <si>
    <t>D14.7</t>
  </si>
  <si>
    <t>D14.8</t>
  </si>
  <si>
    <t>D14.9</t>
  </si>
  <si>
    <t>D14.10</t>
  </si>
  <si>
    <t>D14.11</t>
  </si>
  <si>
    <t>D14.12</t>
  </si>
  <si>
    <t>D14.13</t>
  </si>
  <si>
    <t>D14.14</t>
  </si>
  <si>
    <t>D15.1</t>
  </si>
  <si>
    <t>D15.2</t>
  </si>
  <si>
    <t>D15.3</t>
  </si>
  <si>
    <t>D15.4</t>
  </si>
  <si>
    <t>D15.5</t>
  </si>
  <si>
    <t>D15.6</t>
  </si>
  <si>
    <t>D15.7</t>
  </si>
  <si>
    <t>D15.8</t>
  </si>
  <si>
    <t>D15.9</t>
  </si>
  <si>
    <t>D15.10</t>
  </si>
  <si>
    <t>D15.11</t>
  </si>
  <si>
    <t>D15.12</t>
  </si>
  <si>
    <t>D15.13</t>
  </si>
  <si>
    <t>D15.14</t>
  </si>
  <si>
    <t>D15.15</t>
  </si>
  <si>
    <t>D15.16</t>
  </si>
  <si>
    <t>E1</t>
  </si>
  <si>
    <t>E1.1</t>
  </si>
  <si>
    <t>E1.2</t>
  </si>
  <si>
    <t>E1.3</t>
  </si>
  <si>
    <t>E1.4</t>
  </si>
  <si>
    <t>E1.5</t>
  </si>
  <si>
    <t>E1.6</t>
  </si>
  <si>
    <t>E1.7</t>
  </si>
  <si>
    <t>E1.8</t>
  </si>
  <si>
    <t>E1.9</t>
  </si>
  <si>
    <t>E1.10</t>
  </si>
  <si>
    <t>E1.11</t>
  </si>
  <si>
    <t>E1.12</t>
  </si>
  <si>
    <t>E1.13</t>
  </si>
  <si>
    <t>E1.14</t>
  </si>
  <si>
    <t>E1.15</t>
  </si>
  <si>
    <t>E1.16</t>
  </si>
  <si>
    <t>E1.17</t>
  </si>
  <si>
    <t>E1.18</t>
  </si>
  <si>
    <t>E1.19</t>
  </si>
  <si>
    <t>E1.20</t>
  </si>
  <si>
    <t>E1.21</t>
  </si>
  <si>
    <t>E1.22</t>
  </si>
  <si>
    <t>E1.23</t>
  </si>
  <si>
    <t>E1.24</t>
  </si>
  <si>
    <t>E1.25</t>
  </si>
  <si>
    <t>E1.26</t>
  </si>
  <si>
    <t>E1.27</t>
  </si>
  <si>
    <t>E2</t>
  </si>
  <si>
    <t>E3</t>
  </si>
  <si>
    <t>E4</t>
  </si>
  <si>
    <t>E5</t>
  </si>
  <si>
    <t>E6</t>
  </si>
  <si>
    <t>E7</t>
  </si>
  <si>
    <t>E9</t>
  </si>
  <si>
    <t>E10</t>
  </si>
  <si>
    <t>E2.1</t>
  </si>
  <si>
    <t>E2.2</t>
  </si>
  <si>
    <t>E2.3</t>
  </si>
  <si>
    <t>E2.4</t>
  </si>
  <si>
    <t>E2.5</t>
  </si>
  <si>
    <t>E2.6</t>
  </si>
  <si>
    <t>E2.7</t>
  </si>
  <si>
    <t>E2.8</t>
  </si>
  <si>
    <t>E2.9</t>
  </si>
  <si>
    <t>E2.10</t>
  </si>
  <si>
    <t>E2.11</t>
  </si>
  <si>
    <t>E2.12</t>
  </si>
  <si>
    <t>E2.13</t>
  </si>
  <si>
    <t>E2.14</t>
  </si>
  <si>
    <t>E2.15</t>
  </si>
  <si>
    <t>E2.16</t>
  </si>
  <si>
    <t>E2.17</t>
  </si>
  <si>
    <t>E2.18</t>
  </si>
  <si>
    <t>E2.19</t>
  </si>
  <si>
    <t>E2.20</t>
  </si>
  <si>
    <t>E2.21</t>
  </si>
  <si>
    <t>E2.22</t>
  </si>
  <si>
    <t>E2.23</t>
  </si>
  <si>
    <t>E2.24</t>
  </si>
  <si>
    <t>E2.25</t>
  </si>
  <si>
    <t>E2.26</t>
  </si>
  <si>
    <t>E2.27</t>
  </si>
  <si>
    <t>E2.28</t>
  </si>
  <si>
    <t>E2.29</t>
  </si>
  <si>
    <t>E2.30</t>
  </si>
  <si>
    <t>E2.31</t>
  </si>
  <si>
    <t>E2.32</t>
  </si>
  <si>
    <t>E2.33</t>
  </si>
  <si>
    <t>E2.34</t>
  </si>
  <si>
    <t>E2.35</t>
  </si>
  <si>
    <t>E2.36</t>
  </si>
  <si>
    <t>E2.37</t>
  </si>
  <si>
    <t>E2.38</t>
  </si>
  <si>
    <t>E2.39</t>
  </si>
  <si>
    <t>E3.1</t>
  </si>
  <si>
    <t>E3.2</t>
  </si>
  <si>
    <t>E3.3</t>
  </si>
  <si>
    <t>E3.4</t>
  </si>
  <si>
    <t>E3.5</t>
  </si>
  <si>
    <t>E3.6</t>
  </si>
  <si>
    <t>E3.7</t>
  </si>
  <si>
    <t>E3.8</t>
  </si>
  <si>
    <t>E3.9</t>
  </si>
  <si>
    <t>E3.10</t>
  </si>
  <si>
    <t>E4.1</t>
  </si>
  <si>
    <t>E4.2</t>
  </si>
  <si>
    <t>E4.3</t>
  </si>
  <si>
    <t>E4.4</t>
  </si>
  <si>
    <t>E4.5</t>
  </si>
  <si>
    <t>E5.1</t>
  </si>
  <si>
    <t>E5.2</t>
  </si>
  <si>
    <t>E5.3</t>
  </si>
  <si>
    <t>E6.1</t>
  </si>
  <si>
    <t>E6.2</t>
  </si>
  <si>
    <t>E6.3</t>
  </si>
  <si>
    <t>E7.1</t>
  </si>
  <si>
    <t>E7.2</t>
  </si>
  <si>
    <t>E7.3</t>
  </si>
  <si>
    <t>E9.1</t>
  </si>
  <si>
    <t>E9.2</t>
  </si>
  <si>
    <t>E9.3</t>
  </si>
  <si>
    <t>E9.4</t>
  </si>
  <si>
    <t>E9.5</t>
  </si>
  <si>
    <t>E10.1</t>
  </si>
  <si>
    <t>E10.2</t>
  </si>
  <si>
    <t>E10.3</t>
  </si>
  <si>
    <t>E10.4</t>
  </si>
  <si>
    <t>F1</t>
  </si>
  <si>
    <t>F2</t>
  </si>
  <si>
    <t>F3</t>
  </si>
  <si>
    <t>F5</t>
  </si>
  <si>
    <t>F4</t>
  </si>
  <si>
    <t>F6</t>
  </si>
  <si>
    <t>F7</t>
  </si>
  <si>
    <t>F8</t>
  </si>
  <si>
    <t>F9</t>
  </si>
  <si>
    <t>F10</t>
  </si>
  <si>
    <t>F11</t>
  </si>
  <si>
    <t>F12</t>
  </si>
  <si>
    <t>F1.1</t>
  </si>
  <si>
    <t>F2.1</t>
  </si>
  <si>
    <t>F2.2</t>
  </si>
  <si>
    <t>F2.3</t>
  </si>
  <si>
    <t>F2.4</t>
  </si>
  <si>
    <t>F2.5</t>
  </si>
  <si>
    <t>F2.6</t>
  </si>
  <si>
    <t>F2.7</t>
  </si>
  <si>
    <t>F2.8</t>
  </si>
  <si>
    <t>F2.9</t>
  </si>
  <si>
    <t>F2.10</t>
  </si>
  <si>
    <t>F2.11</t>
  </si>
  <si>
    <t>F2.12</t>
  </si>
  <si>
    <t>F2.13</t>
  </si>
  <si>
    <t>F2.14</t>
  </si>
  <si>
    <t>F2.15</t>
  </si>
  <si>
    <t>F2.16</t>
  </si>
  <si>
    <t>F2.17</t>
  </si>
  <si>
    <t>F2.18</t>
  </si>
  <si>
    <t>F2.19</t>
  </si>
  <si>
    <t>F2.20</t>
  </si>
  <si>
    <t>F2.21</t>
  </si>
  <si>
    <t>F2.22</t>
  </si>
  <si>
    <t>F3.1</t>
  </si>
  <si>
    <t>F3.2</t>
  </si>
  <si>
    <t>F3.3</t>
  </si>
  <si>
    <t>F3.4</t>
  </si>
  <si>
    <t>F3.5</t>
  </si>
  <si>
    <t>F3.6</t>
  </si>
  <si>
    <t>F3.7</t>
  </si>
  <si>
    <t>F3.8</t>
  </si>
  <si>
    <t>F3.9</t>
  </si>
  <si>
    <t>F3.10</t>
  </si>
  <si>
    <t>F3.11</t>
  </si>
  <si>
    <t>F3.12</t>
  </si>
  <si>
    <t>F3.13</t>
  </si>
  <si>
    <t>F3.14</t>
  </si>
  <si>
    <t>F3.15</t>
  </si>
  <si>
    <t>F3.16</t>
  </si>
  <si>
    <t>F4.1</t>
  </si>
  <si>
    <t>F4.2</t>
  </si>
  <si>
    <t>F4.3</t>
  </si>
  <si>
    <t>F4.4</t>
  </si>
  <si>
    <t>F4.5</t>
  </si>
  <si>
    <t>F4.6</t>
  </si>
  <si>
    <t>F4.7</t>
  </si>
  <si>
    <t>F4.8</t>
  </si>
  <si>
    <t>F4.9</t>
  </si>
  <si>
    <t>F4.10</t>
  </si>
  <si>
    <t>F4.11</t>
  </si>
  <si>
    <t>F4.12</t>
  </si>
  <si>
    <t>F4.13</t>
  </si>
  <si>
    <t>F4.14</t>
  </si>
  <si>
    <t>F4.15</t>
  </si>
  <si>
    <t>F4.16</t>
  </si>
  <si>
    <t>F4.17</t>
  </si>
  <si>
    <t>F4.18</t>
  </si>
  <si>
    <t>F4.19</t>
  </si>
  <si>
    <t>F4.20</t>
  </si>
  <si>
    <t>F4.21</t>
  </si>
  <si>
    <t>F4.22</t>
  </si>
  <si>
    <t>F4.23</t>
  </si>
  <si>
    <t>F4.24</t>
  </si>
  <si>
    <t>F4.25</t>
  </si>
  <si>
    <t>F4.26</t>
  </si>
  <si>
    <t>F4.27</t>
  </si>
  <si>
    <t>F4.28</t>
  </si>
  <si>
    <t>F4.29</t>
  </si>
  <si>
    <t>F4.30</t>
  </si>
  <si>
    <t>F4.31</t>
  </si>
  <si>
    <t>F4.32</t>
  </si>
  <si>
    <t>F5.1</t>
  </si>
  <si>
    <t>F5.2</t>
  </si>
  <si>
    <t>F5.3</t>
  </si>
  <si>
    <t>F5.4</t>
  </si>
  <si>
    <t>F5.5</t>
  </si>
  <si>
    <t>F5.6</t>
  </si>
  <si>
    <t>F5.7</t>
  </si>
  <si>
    <t>F5.8</t>
  </si>
  <si>
    <t>F5.9</t>
  </si>
  <si>
    <t>F5.10</t>
  </si>
  <si>
    <t>F5.11</t>
  </si>
  <si>
    <t>F5.12</t>
  </si>
  <si>
    <t>F5.13</t>
  </si>
  <si>
    <t>F5.14</t>
  </si>
  <si>
    <t>F5.15</t>
  </si>
  <si>
    <t>F5.16</t>
  </si>
  <si>
    <t>F5.17</t>
  </si>
  <si>
    <t>F5.18</t>
  </si>
  <si>
    <t>F5.19</t>
  </si>
  <si>
    <t>F5.20</t>
  </si>
  <si>
    <t>F5.21</t>
  </si>
  <si>
    <t>F5.22</t>
  </si>
  <si>
    <t>F5.23</t>
  </si>
  <si>
    <t>F5.24</t>
  </si>
  <si>
    <t>F5.25</t>
  </si>
  <si>
    <t>F5.26</t>
  </si>
  <si>
    <t>F5.27</t>
  </si>
  <si>
    <t>F5.28</t>
  </si>
  <si>
    <t>F5.29</t>
  </si>
  <si>
    <t>F5.30</t>
  </si>
  <si>
    <t>F5.31</t>
  </si>
  <si>
    <t>F5.32</t>
  </si>
  <si>
    <t>F6.1</t>
  </si>
  <si>
    <t>F6.2</t>
  </si>
  <si>
    <t>F6.3</t>
  </si>
  <si>
    <t>F6.4</t>
  </si>
  <si>
    <t>F7.1</t>
  </si>
  <si>
    <t>F7.2</t>
  </si>
  <si>
    <t>F7.3</t>
  </si>
  <si>
    <t>F8.1</t>
  </si>
  <si>
    <t>F8.2</t>
  </si>
  <si>
    <t>F8.3</t>
  </si>
  <si>
    <t>F8.4</t>
  </si>
  <si>
    <t>F9.1</t>
  </si>
  <si>
    <t>F9.2</t>
  </si>
  <si>
    <t>F9.3</t>
  </si>
  <si>
    <t>F9.4</t>
  </si>
  <si>
    <t>F9.5</t>
  </si>
  <si>
    <t>F9.6</t>
  </si>
  <si>
    <t>F9.7</t>
  </si>
  <si>
    <t>F9.8</t>
  </si>
  <si>
    <t>F9.9</t>
  </si>
  <si>
    <t>F9.10</t>
  </si>
  <si>
    <t>F10.1</t>
  </si>
  <si>
    <t>F10.2</t>
  </si>
  <si>
    <t>F10.3</t>
  </si>
  <si>
    <t>F10.4</t>
  </si>
  <si>
    <t>F10.5</t>
  </si>
  <si>
    <t>F10.6</t>
  </si>
  <si>
    <t>F10.7</t>
  </si>
  <si>
    <t>F10.8</t>
  </si>
  <si>
    <t>F10.9</t>
  </si>
  <si>
    <t>F11.1</t>
  </si>
  <si>
    <t>F11.2</t>
  </si>
  <si>
    <t>F11.3</t>
  </si>
  <si>
    <t>F11.4</t>
  </si>
  <si>
    <t>F11.5</t>
  </si>
  <si>
    <t>F11.6</t>
  </si>
  <si>
    <t>F12.1</t>
  </si>
  <si>
    <t>F12.2</t>
  </si>
  <si>
    <t>F12.3</t>
  </si>
  <si>
    <t>F12.4</t>
  </si>
  <si>
    <t>G1</t>
  </si>
  <si>
    <t>G2</t>
  </si>
  <si>
    <t>G3</t>
  </si>
  <si>
    <t>G4</t>
  </si>
  <si>
    <t>G5</t>
  </si>
  <si>
    <t>G6</t>
  </si>
  <si>
    <t>G7</t>
  </si>
  <si>
    <t>G8</t>
  </si>
  <si>
    <t>G9</t>
  </si>
  <si>
    <t>G1.1</t>
  </si>
  <si>
    <t>G1.2</t>
  </si>
  <si>
    <t>G1.3</t>
  </si>
  <si>
    <t>G1.4</t>
  </si>
  <si>
    <t>G1.5</t>
  </si>
  <si>
    <t>G1.6</t>
  </si>
  <si>
    <t>G1.7</t>
  </si>
  <si>
    <t>G1.8</t>
  </si>
  <si>
    <t>G1.9</t>
  </si>
  <si>
    <t>G1.10</t>
  </si>
  <si>
    <t>G1.11</t>
  </si>
  <si>
    <t>G1.12</t>
  </si>
  <si>
    <t>G1.13</t>
  </si>
  <si>
    <t>G1.14</t>
  </si>
  <si>
    <t>G1.15</t>
  </si>
  <si>
    <t>G1.16</t>
  </si>
  <si>
    <t>G1.17</t>
  </si>
  <si>
    <t>G1.18</t>
  </si>
  <si>
    <t>G1.19</t>
  </si>
  <si>
    <t>G1.20</t>
  </si>
  <si>
    <t>G1.21</t>
  </si>
  <si>
    <t>G1.22</t>
  </si>
  <si>
    <t>G2.1</t>
  </si>
  <si>
    <t>G2.2</t>
  </si>
  <si>
    <t>G2.3</t>
  </si>
  <si>
    <t>G2.4</t>
  </si>
  <si>
    <t>G2.5</t>
  </si>
  <si>
    <t>G2.6</t>
  </si>
  <si>
    <t>G2.7</t>
  </si>
  <si>
    <t>G2.8</t>
  </si>
  <si>
    <t>G2.9</t>
  </si>
  <si>
    <t>G2.10</t>
  </si>
  <si>
    <t>G3.1</t>
  </si>
  <si>
    <t>G3.2</t>
  </si>
  <si>
    <t>G3.3</t>
  </si>
  <si>
    <t>G3.4</t>
  </si>
  <si>
    <t>G3.5</t>
  </si>
  <si>
    <t>G3.6</t>
  </si>
  <si>
    <t>G3.7</t>
  </si>
  <si>
    <t>G3.8</t>
  </si>
  <si>
    <t>G3.9</t>
  </si>
  <si>
    <t>G3.10</t>
  </si>
  <si>
    <t>G3.11</t>
  </si>
  <si>
    <t>G3.12</t>
  </si>
  <si>
    <t>G3.13</t>
  </si>
  <si>
    <t>G3.14</t>
  </si>
  <si>
    <t>G3.15</t>
  </si>
  <si>
    <t>G3.16</t>
  </si>
  <si>
    <t>G3.17</t>
  </si>
  <si>
    <t>G3.18</t>
  </si>
  <si>
    <t>G3.19</t>
  </si>
  <si>
    <t>G3.20</t>
  </si>
  <si>
    <t>G3.21</t>
  </si>
  <si>
    <t>G3.22</t>
  </si>
  <si>
    <t>G3.23</t>
  </si>
  <si>
    <t>G4.1</t>
  </si>
  <si>
    <t>G4.2</t>
  </si>
  <si>
    <t>G4.3</t>
  </si>
  <si>
    <t>G4.4</t>
  </si>
  <si>
    <t>G4.5</t>
  </si>
  <si>
    <t>G5.1</t>
  </si>
  <si>
    <t>G5.2</t>
  </si>
  <si>
    <t>G5.3</t>
  </si>
  <si>
    <t>G5.4</t>
  </si>
  <si>
    <t>G6.1</t>
  </si>
  <si>
    <t>G6.2</t>
  </si>
  <si>
    <t>G6.3</t>
  </si>
  <si>
    <t>G6.4</t>
  </si>
  <si>
    <t>G6.5</t>
  </si>
  <si>
    <t>G6.6</t>
  </si>
  <si>
    <t>G6.7</t>
  </si>
  <si>
    <t>G6.8</t>
  </si>
  <si>
    <t>G6.9</t>
  </si>
  <si>
    <t>G6.10</t>
  </si>
  <si>
    <t>G6.11</t>
  </si>
  <si>
    <t>G6.12</t>
  </si>
  <si>
    <t>G7.1</t>
  </si>
  <si>
    <t>G7.2</t>
  </si>
  <si>
    <t>G7.3</t>
  </si>
  <si>
    <t>G7.4</t>
  </si>
  <si>
    <t>G8.1</t>
  </si>
  <si>
    <t>G8.2</t>
  </si>
  <si>
    <t>G8.3</t>
  </si>
  <si>
    <t>G8.4</t>
  </si>
  <si>
    <t>G8.5</t>
  </si>
  <si>
    <t>G9.1</t>
  </si>
  <si>
    <t>G9.2</t>
  </si>
  <si>
    <t>G9.3</t>
  </si>
  <si>
    <t>G9.4</t>
  </si>
  <si>
    <t>G9.5</t>
  </si>
  <si>
    <t>G9.6</t>
  </si>
  <si>
    <t>G9.7</t>
  </si>
  <si>
    <t>G9.8</t>
  </si>
  <si>
    <t>G9.9</t>
  </si>
  <si>
    <t>G9.10</t>
  </si>
  <si>
    <t>G9.11</t>
  </si>
  <si>
    <t>G9.12</t>
  </si>
  <si>
    <t>G9.13</t>
  </si>
  <si>
    <t>G9.14</t>
  </si>
  <si>
    <t>H1</t>
  </si>
  <si>
    <t>H2</t>
  </si>
  <si>
    <t>H1.1</t>
  </si>
  <si>
    <t>H1.2</t>
  </si>
  <si>
    <t>H1.3</t>
  </si>
  <si>
    <t>H1.4</t>
  </si>
  <si>
    <t>H1.5</t>
  </si>
  <si>
    <t>H2.1</t>
  </si>
  <si>
    <t>Sección K | Acrónimos</t>
  </si>
  <si>
    <t>Sección J | Plan de Acción</t>
  </si>
  <si>
    <t>Sección D | Equipo de torre, elevación e izaje</t>
  </si>
  <si>
    <t>Sección B | Instrucciones</t>
  </si>
  <si>
    <t>Validar la fecha del último reacondicionamiento del Cuadro de Maniobra. Inspección no destructiva (NDT) y certificación vigentes. Diseño interno original del fabricante.</t>
  </si>
  <si>
    <t>Revisar que se encuentren los compensadores en buenas condiciones.</t>
  </si>
  <si>
    <t>D6.13</t>
  </si>
  <si>
    <t>D6.14</t>
  </si>
  <si>
    <t>D6.15</t>
  </si>
  <si>
    <t>D6.16</t>
  </si>
  <si>
    <t>D6.17</t>
  </si>
  <si>
    <t>D6.18</t>
  </si>
  <si>
    <t>D6.19</t>
  </si>
  <si>
    <t>D6.20</t>
  </si>
  <si>
    <t>D6.21</t>
  </si>
  <si>
    <t>D6.22</t>
  </si>
  <si>
    <t>D6.23</t>
  </si>
  <si>
    <t>API STD 53, section 16</t>
  </si>
  <si>
    <t>Verificar instalación del manifold del Standpipe.</t>
  </si>
  <si>
    <t>E10.5</t>
  </si>
  <si>
    <t>E11</t>
  </si>
  <si>
    <t>E11.1</t>
  </si>
  <si>
    <t>E11.2</t>
  </si>
  <si>
    <t>E11.3</t>
  </si>
  <si>
    <t>E11.4</t>
  </si>
  <si>
    <t>Lista de verificación para Standpipe Manifold &amp; Standpipe (Mud System)</t>
  </si>
  <si>
    <t>Lista de verificación para Standpipe Manifold &amp; Standpipe (Cement System)</t>
  </si>
  <si>
    <t>Confirmar que fue realizada la medición de espesor en tubería de alta presión. Confirmar certificación e inspección NDT (Inspección de líneas y válvulas).</t>
  </si>
  <si>
    <t>Críticas</t>
  </si>
  <si>
    <t>Verificar que los acoplamientos de las mangueras y las magueras se encuentren en buen estado y con certificación vigente según norma API.</t>
  </si>
  <si>
    <t>Crítico</t>
  </si>
  <si>
    <t>Verificar que la condición de los elastómeros sea nueva y la trazabilidad del mismo, para asegurar que el almacenaje ha sido según norma.</t>
  </si>
  <si>
    <t xml:space="preserve">Lista de validación de la unidad hidráulica BOP superficie </t>
  </si>
  <si>
    <t>Verificar que se haya instalado un botellón independiente para stripping y su presión de precarga (400 psi/27.6 bar).</t>
  </si>
  <si>
    <t>Validar los informes de inspección no destructiva Nivel III y IV vigente. Nota: se deben utilizar repuestos originales.
   ·   Manejador de tubería
   ·   Eje principal / collar de carga
   ·   Válvula IBOP
   ·   Ganchos del elevador</t>
  </si>
  <si>
    <t>Chequear que los controles del perforador y todos los instrumentos indicadores operativos sean certificados anualmente de acuerdo a esta lista:
   ·   Indicador de peso (Martin Decker).
   ·   TDS indicador RPM.
   ·   TDS Torque en rotación.
   ·   Contador de SPM de Bombas.
   ·   Presión del Stand Pipe.
   ·   Parada de emergencia (Debidamente protegida para no accionar accidentalmente).
   ·   Pantalla indicador de perforación.</t>
  </si>
  <si>
    <t>Revisar que se cuenta con los equipos de protección personal (EPP), es decir:
   ·   Guantes de caucho largos (hasta la axila).
   ·   Delantales de caucho.
   ·   Gafas o máscaras.
   ·   Estaciones de lavado de ojos.
   ·   Ducha.
   ·   Hoja de seguridad de primeros auxilios para los químicos que están en uso.
   ·   Tapones para los oídos.</t>
  </si>
  <si>
    <t>Confirmar que los dispositivos de seguridad de los motores sean probados según API. Estos dispositivos de seguridad deben probarse todos los meses. Los siguientes son los dispositivos de seguridad de los motores de diesel:
   1.   Baja presión del aceite de lubricación.
   2.   Alta temperatura del agua de enfriamiento.
   3.   Exceso de velocidad (Sobre RPM).
   4.   Presión del cárter (algunos diseños de máquinas) Gaseo.</t>
  </si>
  <si>
    <t>Los siguientes planes de contingencia deben estar disponibles:
   ·   Incendio o explosión.
   ·   Blowout.
   ·   Fuga o un derrame de petróleo o gas.
   ·   Tormenta o condiciones climáticas severas.
   ·   Falla estructural.
   ·   Falla del equipo que ocasiona un riesgo para el personal de una muerte o lesión / enfermedad grave.</t>
  </si>
  <si>
    <t>Lista de validación de para Accumulator Hydraulic Pumps</t>
  </si>
  <si>
    <t>Lista de validaciónde para BOP Hydraulic Control Panels &amp; Manifolds, General Items</t>
  </si>
  <si>
    <t>Lista de validación de Driller's Control Panel</t>
  </si>
  <si>
    <t>Lista de verificación para Remote Choke Control Units, General Items</t>
  </si>
  <si>
    <t>F10.10</t>
  </si>
  <si>
    <t>API Std. 64</t>
  </si>
  <si>
    <t>F11.7</t>
  </si>
  <si>
    <t xml:space="preserve">Registrar la fecha de la última inspección no destructiva de las válvulas. Certificación vigente. </t>
  </si>
  <si>
    <t>Especificaciones del OEM (Original Equipment Manufacturer)</t>
  </si>
  <si>
    <t>Lista de validación para Diverter control panels</t>
  </si>
  <si>
    <t>F13</t>
  </si>
  <si>
    <t>F13.1</t>
  </si>
  <si>
    <t>F13.2</t>
  </si>
  <si>
    <t>F13.3</t>
  </si>
  <si>
    <t>F13.4</t>
  </si>
  <si>
    <t>F13.5</t>
  </si>
  <si>
    <t>Tiene instalado y funcionando un medidor de nivel físico (visual) para verificar el nivel interior?</t>
  </si>
  <si>
    <t>Debe contar con válvula de descarga, instalada y probada que no esté tapada. Se debe revisar de manera periódica para asegurar condiciones óptimas de operación.</t>
  </si>
  <si>
    <t>Lista de verificación de los motores diesel</t>
  </si>
  <si>
    <t>SOLAS Chapter II-2  Regulation 15 2.6.9 (2001)</t>
  </si>
  <si>
    <t>H1.6</t>
  </si>
  <si>
    <t>H1.7</t>
  </si>
  <si>
    <t>H1.8</t>
  </si>
  <si>
    <t>Probar todas las lineas de purga (decarga) que tengan las válvulas correctamente instaladas y libres de obstrucciones (destapadas).</t>
  </si>
  <si>
    <t>Verificar que las bocas de hombre de cada Silo se encuentren en condiciones de abrirse cuando sea necesario, con todas las medidas de seguridad para cuando se encuentren operativos.</t>
  </si>
  <si>
    <t>Verificar que los indicadores de peso estén calibrados y certificados. Verificar en sitio el correcto funcionamiento.</t>
  </si>
  <si>
    <t>H1.9</t>
  </si>
  <si>
    <t>Verificar que los sensores de presión estén certificados y funcionando correctamente. Deben estar en lugar de fácil acceso y tener buena visibilidad. Probar en sitio.</t>
  </si>
  <si>
    <t>H3</t>
  </si>
  <si>
    <t>H3.1</t>
  </si>
  <si>
    <t>H3.2</t>
  </si>
  <si>
    <t>H3.3</t>
  </si>
  <si>
    <t>H3.4</t>
  </si>
  <si>
    <t>H3.5</t>
  </si>
  <si>
    <t>H3.6</t>
  </si>
  <si>
    <t>H3.7</t>
  </si>
  <si>
    <t>H3.8</t>
  </si>
  <si>
    <t>H3.9</t>
  </si>
  <si>
    <t>H3.10</t>
  </si>
  <si>
    <t>H3.11</t>
  </si>
  <si>
    <t>H3.12</t>
  </si>
  <si>
    <t>H3.13</t>
  </si>
  <si>
    <t>H3.14</t>
  </si>
  <si>
    <t>H3.15</t>
  </si>
  <si>
    <t>H3.16</t>
  </si>
  <si>
    <t>H3.17</t>
  </si>
  <si>
    <t>Se encuentra aprobado el Check List de Aceptación de la Unidad de Alta Presión?</t>
  </si>
  <si>
    <t>Lista de verificación para UAP (Unidad de Alta Presión)</t>
  </si>
  <si>
    <t>H3.18</t>
  </si>
  <si>
    <t>H3.19</t>
  </si>
  <si>
    <t>H3.20</t>
  </si>
  <si>
    <t xml:space="preserve"> </t>
  </si>
  <si>
    <t>F5.33</t>
  </si>
  <si>
    <t>Existe un procedimiento implementado que indique que hacer cuando se activa una de las alarmas del panel de control de la Unidad Acumuladora de Presión, y quién es responsable de efectuar la acción correctiva?</t>
  </si>
  <si>
    <t>F5.34</t>
  </si>
  <si>
    <t>Existe una barrera física para que solo personal AUTORIZADO pueda apagar o resetaear una alarma del panel de control de la Unidad Acumuladora de Presión?</t>
  </si>
  <si>
    <t>F5.35</t>
  </si>
  <si>
    <t>El sistema de Alarmas Audibles de los paneles de Control de la Unidad Acumuladora de Presión está programado para que luego de ser reseteadas las alarmas se repitan periódicamente hasta que la falla se haya corregida?.</t>
  </si>
  <si>
    <t>F5.36</t>
  </si>
  <si>
    <t>En caso de baja presión de aire en el sistema, se cuenta con equipo de respaldo para reestablecer la presión de aire para el buen funcionamiento de los equipos?</t>
  </si>
  <si>
    <t>F5.37</t>
  </si>
  <si>
    <t xml:space="preserve"> El funcionamiento correcto de la Unidad Acumuladora de Presión no se ve afectado por el consumo de aire de otros equipos.  </t>
  </si>
  <si>
    <t>¿Los hallazgos, observaciones o no conformidades pendientes de cierre provienen del Equipo de Salud, Seguridad y Medio Ambiente de la EMPRESA?</t>
  </si>
  <si>
    <t>¿Hay hallazgos, observaciones o no conformidades pendientes de cierre por parte de las autoridades competentes?</t>
  </si>
  <si>
    <t>Nota: Si la respuesta a alguna de estas preguntas es SÍ, verifique el estado como NO Satisfactorio. Se debe colocar un plan de acción para cada hallazgo, observaciones o no conformidades pendientes de cierre.</t>
  </si>
  <si>
    <t>El CONTRATISTA confirma que ha informado a la EMPRESA de cualquier modificación en la BOPE y que dicha modificación fue aprobada por el CONTRATISTA bajo su propio proceso de Gestión de Cambios con la verificación del OIM.</t>
  </si>
  <si>
    <t>¿El CONTRATISTA actualiza el esquema BOPE y de acuerdo con lo especificado por la COMPAÑÍA? ¿El esquema BOPE está disponible en el sitio de trabajo?</t>
  </si>
  <si>
    <t>¿Existe un JSA actualizado para abordar una posible limitación de la capacidad de corte de los arietes de corte?</t>
  </si>
  <si>
    <t>¿Existe un sistema de emergencia para el suministro de energía (neumático / hidráulico) disponible, en caso de que el principal falle y permita mantener el equipo BOPE controlando el pozo? ha sido probado y permite que BOPE actúe dos veces?</t>
  </si>
  <si>
    <t>Verifique que haya un sistema de iluminación de emergencia disponible y en funcionamiento para permitir que el operador opere los controles BOPE en caso de falla del sistema de iluminación primario.</t>
  </si>
  <si>
    <t>¿Existe un sistema de emergencia para suministrar electricidad a los paneles de control de los equipos de control de pozo? ¿Este sistema de emergencia se enciende automáticamente cuando falla el sistema primario? ¿Este sistema de emergencia permite operaciones remotas? ¿El sistema de emergencia funciona correctamente?</t>
  </si>
  <si>
    <t>Existen procedimientos en sitio que proporcionen un control adecuado en caso de que el sistema de alarma de emergencia esté inhibido o dañado.</t>
  </si>
  <si>
    <t>¿Existe también un procedimiento implementado para informar las alarmas que han sido inhibidas o que tienen una falla, en el informe diario del Contratista y el de la EMPRESA?</t>
  </si>
  <si>
    <t>¿Existen procedimientos implementados que requieren que el CONTRATISTA comunique el estado del mantenimiento del equipo crítico a la COMPAÑÍA?</t>
  </si>
  <si>
    <t>Verifique que no haya alarmas inhibidas.</t>
  </si>
  <si>
    <t>Verifique que el mantenimiento del equipo crítico esté vigente (incluidos, entre otros: equipos de elevación y accesorios, sistemas de parada de emergencia, equipo de respiración autónomo, etc.).</t>
  </si>
  <si>
    <t>¿Está aprobado el documento puente con el CONTRATISTA? ¿Hay puntos pendientes?</t>
  </si>
  <si>
    <t>¿Existen procedimientos implementados que requieran analizar el riesgo de todas las tareas, incluidas aquellas tareas de rutina no alcanzada por el sistema de permisos de trabajo (por ejemplo, a través de un Análisis de Seguridad Laboral (JSA))? ¿Los JSA y los análisis de riesgos están documentados por escrito y aprobados por el CONTRATISTA? ¿Existe un procedimiento para comunicar los peligros identificados y las acciones de mitigación de riesgos al personal?</t>
  </si>
  <si>
    <t>¿Hay un proceso o sistema implementado para Control de Trabajo? ¿Se identifican las tareas críticas que requieren la aprobación de un permiso de trabajo? El CONTRATISTA confirma que el personal involucrado en la aprobación de los permisos de trabajo tiene su capacitación específica vigente y es competente para el papel que desempeña en un sistema de control de trabajo.</t>
  </si>
  <si>
    <t>¿Existe algún procedimiento en sitio que requiera simulacros periódicos de control de pozos para evaluar la competencia del personal? ¿Existe un procedimiento implementado para capturar las lecciones aprendidas y las oportunidades de mejora que resultan de los simulacros?</t>
  </si>
  <si>
    <t>Existen procedimientos establecidos que requieren monitorear los niveles de los pozos, el tanque de viajes y flujos hacia o desde el pozo para las diferentes actividades que se pueden presentar, por ejemplo, y sin limitarse a: mientras se perfora, bajando o saliendo del pozo, cuando circula el pozo, durante las operaciones con URE, cuando el pozo mueve fluidos, etc. ¿Está operativo y probado para todos los sistemas necesarios para el monitoreo? ¿El CONTRATISTA confirma que su personal es competente para el papel que debe seguir en este monitoreo?</t>
  </si>
  <si>
    <t>¿los roles del personal en caso de control de pozo están establecidos y comunicados?</t>
  </si>
  <si>
    <t>El sistema desviador está ensamblado y probado de acuerdo con el Anexo VII. Normas operacionales-Gas Somero-HOKCHI ENERGY.</t>
  </si>
  <si>
    <t>Todo el equipo requerido por el Anexo VII. Estándares operativos: las operaciones con sulfuro de hidrógeno (H2S) -HOKCHI ENERGY está instalado y se ha verificado su correcto funcionamiento de acuerdo con este estándar.</t>
  </si>
  <si>
    <t>¿Existe un procedimiento implementado que requiera simulacros periódicos en caso de presencia de H2S en superficie para evaluar la competencia del personal? ¿Existe un procedimiento implementado para capturar las lecciones aprendidas y las oportunidades de mejora que resultan de los simulacros?</t>
  </si>
  <si>
    <t>El CONTRATISTA confirma que el personal identificado en el Anexo VII. Estándares operativos -Capacitación y certificación del personal del contratista -HOKCHI ENERGY y Estándares operativos -Operaciones con sulfuro de hidrógeno (H2S) -HOKCHI ENERGY está certificado para responder a la presencia de sulfuro de hidrógeno en superficie (H2S) y: para salvaguardar al resto del personal, poner el pozo bajo control y reanudar las operaciones una vez que se haya resuelto esta contingencia?</t>
  </si>
  <si>
    <t>Realice el Check List de DROPS y verifique que no haya observaciones pendientes o no conformidades.</t>
  </si>
  <si>
    <t>El CONTRATISTA confirma que su personal cuenta con capacitación vigente y competente para implementar el plan de contingencia en caso de derrames.</t>
  </si>
  <si>
    <t>¿Existe algún procedimiento en sitio que requiera simulacros de derrames periódicos para evaluar la competencia del personal? ¿Existe un procedimiento implementado para capturar las lecciones aprendidas y las oportunidades de mejora que resultan de los simulacros?</t>
  </si>
  <si>
    <t>Verifique que los drenajes del sistema de contención de derrames no estén obstruidos. Y la disponibilidad de materiales para limpiar derrames.</t>
  </si>
  <si>
    <t>Verifique que los elementos utilizados para levantar (eslingas, grilletes, ganchos, etc.) estén identificados con una codificación que permita verificar la validez de su última inspección. Verifique que todos los artículos estén actualmente inspeccionados.</t>
  </si>
  <si>
    <t>Verifique que el equipo de elevación (grúas, montacargas, etc.) esté identificado con una codificación que permita verificar la validez de la última inspección. Verifique que todos tengan inspección actual.</t>
  </si>
  <si>
    <t>Verifique que los dispositivos de prevención de caídas estén disponibles / instalados y que hayan sido inspeccionados de acuerdo con el procedimiento del CONTRATISTA.</t>
  </si>
  <si>
    <t>Verificar el cumplimiento del programa de inspección tubular de acuerdo con el Anexo VII. Estándares operativos: aceptación de la plataforma autoelevable -HOKCHI ENERGY.</t>
  </si>
  <si>
    <t>Verifique que las rutas de escape estén claramente marcadas e iluminadas y libres de obstrucciones.</t>
  </si>
  <si>
    <t>Verificar la validación y vigencia de la calibración de elementos de medición en sistemas críticos.</t>
  </si>
  <si>
    <t>Verifique que los protectores estén en su lugar para evitar atrapamientos en dispositivos con partes móviles.</t>
  </si>
  <si>
    <t>Verificar la condición de calbes eléctricos y luminarias en áreas riegosas.</t>
  </si>
  <si>
    <t>Verifique el estado de las pasarelas, escaleras, barandas y pasamanos.</t>
  </si>
  <si>
    <t>Verificar que las comunicaciones funcionen.</t>
  </si>
  <si>
    <t>Verificar que los carteles de adventencias de riesgos (riesgos de seguridad, EPP requeridos, etc.) estén instaladdos y en buenas condiciones.</t>
  </si>
  <si>
    <t>Vericar las estaciones lava ojos.</t>
  </si>
  <si>
    <t>Verifique el correcto funcionamiento del sistema de detección de incendios, llamas o gases. Verifique que los sensores se inspeccionen periódicamente. Verifique que haya un sistema de emergencia que suministre energía al sistema de detección de incendios en caso de falla del sistema primario y automático.</t>
  </si>
  <si>
    <t>Verifique el funcionamiento de las bombas de control de incendios. Verifique que al menos dos fuentes de alimentación independientes estén conectadas.</t>
  </si>
  <si>
    <t>Verifique la disponibilidad y validez de la inspección de extintores portátiles.</t>
  </si>
  <si>
    <t>¿Existe algún procedimiento en sitio que requiera simulacros periódicos de control de incendios para evaluar la competencia del personal? ¿Existe un procedimiento implementado para capturar las lecciones aprendidas y las oportunidades de mejora que resultan de los simulacros?</t>
  </si>
  <si>
    <t>Verifique que el inventario del bote salvavidas esté adecuado para la tripulación de la plataforma y que se cumpla el plan de mantenimiento preventivo / inspección establecido por el CONTRATISTA.</t>
  </si>
  <si>
    <t>Verifique el inventario de chalecos salvavidas y de acuerdo al programa de inspección.</t>
  </si>
  <si>
    <t>Verifique que todos los materiales peligrosos se almacenen en contenedores aprobados e identificados de acuerdo con el riesgo del material.</t>
  </si>
  <si>
    <t>Lista de verificación de la Torre y Subestructura</t>
  </si>
  <si>
    <t>Verifique para asegurarse de que las herramientas, piezas y materiales de mantenimiento NO estén almacenados en la torre de perforación o el mástil sobre el piso de trabajo de la plataforma a menos que estén realmente en uso y los mismos estén asegurados para evitar que se caigan.</t>
  </si>
  <si>
    <t>Verifique la adecuada conexión a tierra de los componentes.</t>
  </si>
  <si>
    <t>Verifique que todas las cámaras tengan una conexión a tierra adecuada y que tengan eslingas secundarias y de retención.</t>
  </si>
  <si>
    <t>Verifique el estado de cualquier carrete de inercia / dispositivo anticaída (Sala blocks) que deben estar instalados para proteger al encuellador y a cualquier otro personal de la plataforma que trabaje en la torre de perforación y/o subiendo escaleras.</t>
  </si>
  <si>
    <t>Dispositivo de asistencia de escalada disponible.</t>
  </si>
  <si>
    <t>Dispositivo de asistencia de ascenso utilizado por el encuellador.</t>
  </si>
  <si>
    <t>Dispositivo de ayuda a escalada en buen estado.</t>
  </si>
  <si>
    <t>Se requieren letreros de advertencia de "protección contra caídas".</t>
  </si>
  <si>
    <t>Verifique que todos los monitores contra incendio (pistolas de diluvio) estén operativos.</t>
  </si>
  <si>
    <t>Verifique que la función de parada automática del sistema de perforación automática esté operativa haciendo que el perforador pruebe la función a diferentes velocidades. Cuando se suelta el joystick, debe moverse a la posición neutral y el Drawworks debe detenerse y el freno debe accionarse.</t>
  </si>
  <si>
    <t>Controles del cuadro de maniobras del operador debidamente etiquetados / identificados.</t>
  </si>
  <si>
    <t>Revise la consola de los perforadores en busca de medidores dañados o que funcionen mal.</t>
  </si>
  <si>
    <t>Realice una inspección visual externa del cuadro de maniobras. Busque cualquier cubierta protectora dañada o faltante. Pernos de fijación y abrazaderas flojos o faltantes. Preste especial atención a cualquier fuga de aceite, aire o agua. Verifique el nivel del aceite del carter. Compruebe que el Drawworks esté montado de forma segura y que el patín de montaje esté en buenas condiciones. Registre el número de serie.</t>
  </si>
  <si>
    <t>Verifique que la inspección de NDT de todas las áreas de carga de los rodamientos se haya llevado a cabo de acuerdo con las recomendaciones del fabricante.</t>
  </si>
  <si>
    <t>Existe un examen minucioso regular mediante desmantelamiento que haya sido realzia al menos cada 6 meses según API RP 8B.?</t>
  </si>
  <si>
    <t>Verifique el apagado automático, inicie el encastre y el período de pre-purga.</t>
  </si>
  <si>
    <t>Verifique que todas las luces indicadoras estén en buen estado.</t>
  </si>
  <si>
    <t>Verifique que todos los medidores sean para la escala y la operación adecuadas: medidor de torque (MdaN. y lb-ft), Medidor de ajuste de tubulares o torqueo (MdaN y lb-ft) e Indicador de velocidad de RPM.</t>
  </si>
  <si>
    <t>Verifique que se hayan instalado topes de riel adecuados.</t>
  </si>
  <si>
    <t>Verifique que el freno del motor funcione correctamente (lodo puede entrar en el freno y causar problemas).</t>
  </si>
  <si>
    <t>Verifique el correcto funcionamiento del Ventilador.</t>
  </si>
  <si>
    <t>Verifique si el motor del Top Drive está operando correctamente en ambas direcciones.</t>
  </si>
  <si>
    <t>Observe y confirme la operación de la llave de torque.</t>
  </si>
  <si>
    <t>Verifique cuándo se cambió por última vez el aceite de la caja de engranajes.</t>
  </si>
  <si>
    <t>Compruebe que la calibración de todos los instrumentos, en particular los que muestran el torque, la presión y amperes, se hayan realziado regularmente, por ejemplo, anualmente.</t>
  </si>
  <si>
    <t>Accionar la válvula IBOP. Verifique que el ajuste de carrera sea correcto y verifique si la luz indicadora en la consola del perforador está encendida cuando la válvula está cerrada.</t>
  </si>
  <si>
    <t>Verifique el interruptor de pérdida de presión de la bomba de aceite y el funcionamiento del sistema indicador.</t>
  </si>
  <si>
    <t>Verifique que los componentes críticos que comprenden la llavede torque sean verificados antes de perforar cualquier pozo y de forma regular durante la duración del mismo.</t>
  </si>
  <si>
    <t>Verifique el envejecimiento de las mangueras hidráulicas y las fugas.</t>
  </si>
  <si>
    <t>El bloque viajero debe estar correctamente protegido.</t>
  </si>
  <si>
    <t>Verifique si hay pernos perdidos o sueltos, etc.</t>
  </si>
  <si>
    <t>Adecuada colocación del cable de perforación en el carrete.</t>
  </si>
  <si>
    <t>Línea de levantmiento del Drawworks en buen estado.</t>
  </si>
  <si>
    <t>Asegúrese de que haya un programa de seguimiento de toneladas-millas del cable de perforación y que el cable se deslice y corte cuando sea necesario según las recomendaciones en API RP 9B.</t>
  </si>
  <si>
    <t>Verifique que el desgaste del rodamiento se verifique regularmente.</t>
  </si>
  <si>
    <t>El Cable de perforación debe estar instalado correctamente en el ancla y apretado para no permitir que se zafe.</t>
  </si>
  <si>
    <t>La línea muerta está correctamente anclada.</t>
  </si>
  <si>
    <t>Cuando se calibró por última vez el indicador de peso? (debería realizarse periódicamente).</t>
  </si>
  <si>
    <t>Se deben instalar paradas positivas en la parte inferior del bloque viajero / sistema de riel guía del TDS para ayudar a controlar el equipo en caso de un descenso descontrolado.</t>
  </si>
  <si>
    <t>Inspeccione el bloque viajero / sistema de riel guía del TDS por cualquier daño o evidencia de desalineación durante la operación. Si es posible, el bloque viajero y el TDS se deben subir y bajar del mástil a diferentes velocidades para investigar cualquier evidencia de atascamiento o desalineación.</t>
  </si>
  <si>
    <t>Compruebe si los protectores de acoplamiento están instalados correctamente.</t>
  </si>
  <si>
    <t>Verifique el estado de todas las mangueras por envejecimiento y daños.</t>
  </si>
  <si>
    <t>Verifique el mecanismo de bloqueo de la mesa para verificar el funcionamiento y el estado correctos de los resortes.</t>
  </si>
  <si>
    <t>Compruebe el estado de la superficie de fricción del freno del tambor.</t>
  </si>
  <si>
    <t>Verifique el estado de la caja del freno revisando condición y posible corrosión excesiva.</t>
  </si>
  <si>
    <t>Accione el freno giratorio y compruebe si hay fugas de aire.</t>
  </si>
  <si>
    <t>Compruebe que el sello del anillo de retención, el cable de bloqueo y la banda de retención aún estén en su lugar.</t>
  </si>
  <si>
    <t>Compruebe el estado de todos los equipos de elevación instalados en la unidad, las poleas y los cables de los grilletes.</t>
  </si>
  <si>
    <t>Verifique el Pipe Handler por posibles pérdidas de pernos, tuercas o pines de seguridad.</t>
  </si>
  <si>
    <t>Verifique los rieles de rodaje, ruedas y pistones por algún posible daño.</t>
  </si>
  <si>
    <t>Unidad de verificación de funcionamiento y compruebe si hay fugas en el sistema hidráulico.</t>
  </si>
  <si>
    <t>Están todas las bombas de la Unidad Hidráulica operativas?</t>
  </si>
  <si>
    <t>Verifique el estado de los accesorios de la manguera de la unidad, la base y los amortiguadores.</t>
  </si>
  <si>
    <t>Verifique que la línea de elevación esté debidamente protegida.</t>
  </si>
  <si>
    <t>¿Las bases son inspeccionadas regularmente por la tripulación como una tarea estándar de MP?</t>
  </si>
  <si>
    <t>Verifique que la carga de trabajo segura esté claramente marcada en cada whinche.</t>
  </si>
  <si>
    <t>Verifique los cables de izamiento son del diametro y para el peso requerido del winche.</t>
  </si>
  <si>
    <t>Verifique la condición y certificados de los cables de izamiento de los winches esten vigentes.</t>
  </si>
  <si>
    <t>Verificar que estén instalados los paro de emergencias y Switch en las bombas.</t>
  </si>
  <si>
    <t>Asegúrese que las descargas de la válvula de alivio estén ubicadas y ancladas de manera que se evite una situación peligrosa en caso de que se produzca una descarga repentina o un movimiento de tuberías.</t>
  </si>
  <si>
    <t>Verifique el funcionamiento y el estado de la consola de control local y asegúrese de que todos los interruptores de presión y alarmas de seguridad estén operativos.</t>
  </si>
  <si>
    <t>Verifique las condiciones y la presión de precarga de los amortiguadores de presión (Dampeners).</t>
  </si>
  <si>
    <t>Orden y limpieza general del área.</t>
  </si>
  <si>
    <t>Adecuada iluminación.</t>
  </si>
  <si>
    <t>El tanque de viajes es un tanque calibrado de pequeño volumen que pueda ser aislado del resto del fluido de perforación?</t>
  </si>
  <si>
    <t>Verifique que el indicador de nivel de lectura preciso que muestra el nivel de lodo en el tanque de viajes, esté a la vista directa del Perforador.</t>
  </si>
  <si>
    <t>Verifique si hay medios alternativos para llenar el pozo si falla la bomba del tanque de viajes primario.</t>
  </si>
  <si>
    <t>Verifique que las líneas que permiten al tanque de viaje ser vaciado tienen dirigidas las descargas sobre las temblorinas, antes de que el flujo llegue a las presas de lodos.</t>
  </si>
  <si>
    <t>Verifique que la bomba de llenado del tanque de viajes esté en buenas condiciones.</t>
  </si>
  <si>
    <t>Verifique la calibración del(los) indicador(es) de nivel.</t>
  </si>
  <si>
    <t>Verifique la capacidad de desbordamiento del tanque de viajes.</t>
  </si>
  <si>
    <t>Verifique que se haya instalado una válvula de retención cuando la salida de la línea de llenado se encuentre debajo del elemento del Diverter Paker. (O la línea debe fabricarse con una presión de trabajo equivalente al sistema Diverter).</t>
  </si>
  <si>
    <t>Verifique y compare el indicador de volumen electrónico y mecánico.</t>
  </si>
  <si>
    <t>Verifique la sensibilidad (se recomienda 1 bbl por pulgada).</t>
  </si>
  <si>
    <t>Lista de verificación para el Tanque de Viajes (Trip Tank)</t>
  </si>
  <si>
    <t>Verificar que las líneas de recepción de lodo se encuentren bien instaladas.</t>
  </si>
  <si>
    <t>Lista de verificación para el Desarenador (Desander)</t>
  </si>
  <si>
    <t>Verificar estado de zarandas y si se encuentran en el listado del taladro (o pertenecen a un contratista).</t>
  </si>
  <si>
    <t>Lista de verificación para Zarandas (Shale Shakers)</t>
  </si>
  <si>
    <t>Lista de verificación para Desarcillador (Desilter)</t>
  </si>
  <si>
    <t>Lista de verificación para Desgasificador de Vacío (Degasser)</t>
  </si>
  <si>
    <t>Verificar que el Well Team Leader haya aprobado la configuración del stack de BOP y el equipo de control de pozo asociado como adecuados para las condiciones de perforación esperadas y en línea con el Programa de perforación.</t>
  </si>
  <si>
    <t>El tiempo de cierre del Drill Pipe Ram no debe ser superior a 30 segundos según norma.</t>
  </si>
  <si>
    <t>Inspeccionar el estado de los sellos de los bonetes y reemplazar los sellos cada vez que se abra la compuerta de los bonetes.</t>
  </si>
  <si>
    <t>El conjunto BOP ha sido inspeccionado/reparado por el fabricante o por un taller aprobado por API, en los últimos 3 a 5 años? Los componentes de elastómero deben cambiarse y las superficies del cuerpo deben examinarse en busca de desgaste y corrosión. Las dimensiones críticas deben ser verificadas por desgaste permisible. Después del incidente de control del pozo, lo mismo debería ser aplicable.</t>
  </si>
  <si>
    <t>Verificar el estado del banco de prueba del BOP (stump test), si está disponible.</t>
  </si>
  <si>
    <t>Verificar el estado general del BOP trolley.</t>
  </si>
  <si>
    <t>Verificar que haya iluminación suficiente.</t>
  </si>
  <si>
    <t>¿Se ha desmontado el anular en los últimos 3 a 5 años y se han examinado las superficies por desgaste y corrosión? ¿Se han verificado las dimensiones críticas de acuerdo con los límites de desgaste permitidos por el fabricante?</t>
  </si>
  <si>
    <t>Asegúrese de que todo el equipo eléctrico instalado en el panel remoto tenga las conexiones y dispositivos a prueba de explosión correctos.</t>
  </si>
  <si>
    <t>Asegúrese de que los manómetros de baja presión para las lecturas de Casing y Drill Pipe estén aislados (si están instalado).</t>
  </si>
  <si>
    <t>El panel de control de los chokes debe tener cuenta emboladas independientes para monitorear las tres bombas, seleccionandolas mediante interruptores incorporados al panel de control.</t>
  </si>
  <si>
    <t>Realizar test de apertura y cierre de los chokes remotos. El tiempo de apertura/cierre debería ser aproximadamente 30 segundos.</t>
  </si>
  <si>
    <t>Todos los manómetros indicadores y controles deben estar correctamente identificados y rotulados.</t>
  </si>
  <si>
    <t>Revisar los sistemas hidráulicos y neumáticos verificando que no haya fugas.</t>
  </si>
  <si>
    <t>Verifique el correcto funcionamiento del indicador de posición del Choke.</t>
  </si>
  <si>
    <t>Verifique el correcto funcionamiento del manómetro de presión de Casing.</t>
  </si>
  <si>
    <t>Verifique el correcto funcionamiento del manómetro de presión de Drill Pipe.</t>
  </si>
  <si>
    <t>Verifique el correcto funcionamiento del cuenta emboladas de cada bomba.</t>
  </si>
  <si>
    <t>Verifique el correcto funcionamiento del manómetro de presión de aire.</t>
  </si>
  <si>
    <t>Verificar que la presión de precarga del acumulador sea de al menos 1000 psi/69 bar para los sistemas de acumuladores 3K psi o 1500 psi para acumuladores de 5000 psi.</t>
  </si>
  <si>
    <t>Verificar que el Acumulador tenga luces de emergencia instaladas.</t>
  </si>
  <si>
    <t>Un diagrama claro del circuito completo del conjunto BOP, Acumulador, Choke Manifold, Stand pipe Manifold y Cementing Manifold debe estar disponible en el Doghouse, oficina del Company Man y oficina del Tool Pusher.</t>
  </si>
  <si>
    <t>Todas las líneas hidráulicas deben estar conectadas.</t>
  </si>
  <si>
    <t>Todas las líneas hidráulicas que no estén en uso deben estar aseguradas correctamente y con un tapón apropiado.</t>
  </si>
  <si>
    <t>La zona deberá estar apropiadamente iluminada.</t>
  </si>
  <si>
    <t>No se permiten mangueras en los sistemas de suministro principal del acumulador, conectando la unidad o las sección de botellones.</t>
  </si>
  <si>
    <t>El depósito de fluido hidráulico debe tener al menos el doble de la capacidad de fluido utilizable del sistema acumulador.</t>
  </si>
  <si>
    <t>Se debe contar con un panel remoto cómo mínimo. El panel remoto debe ser de fácil acceso para el perforador.</t>
  </si>
  <si>
    <t>Todas las líneas rígidas y flexibles entre el sistema acumulador y el stack de BOP deben ser ignífugas, incluidas las conexiones finales y deben tener una presión de trabajo igual a la del sistema acumulador.</t>
  </si>
  <si>
    <t>Todas las líneas y válvulas del acumulador de BOP deben estar identificadas apropiadamente.</t>
  </si>
  <si>
    <t>Realizar el test de cierre de acumulador de acuerdo al procedimiento API STD 53. 
☐. Posicionar una junta de drill pipe del dámetro apropiado o un Test Mandrel en el interior de la BOP.   
☐. Desconectar la fuente de poder de las bombas de carga (aire, electricidad, etc.)
☐. Registrar la presión inicial del acumulador (La presión inicial debe ser la presión de trabajo diseñada para el acumulador +/- 3000 psi o 5000 psi dependiendo del diseño del acumulador). Los reguladores de presión del Manifold y BOP Anular debe ser ajustados a la presión recomendada por el fabricante.
☐. Cerrar individualmente cada set de Rams Bop (exceptuando el Ram Total/Corte) y registrar los tiempos de cierre y el volumen requerido para cada uno. Para simular el cierre del Ram Total/Corte abrir un set de Drill Pipe Ram. Los tiempos de cierre deben cumplir los estipulado en la Norma API S53 Section 12.3.2.
☐. Abrir o Cerrar (según corresponda) las valvulas hidráulicas del conjunto BOP y registrar tiempo y volumen de fluido requerido.
☐. Cerrar el BOP Anular registrando tiempo y volumen de fluido requerido.
☐. Registrar la presión final del acumulador, la misma deberá ser 200 psi mayor que la presión de precarga.</t>
  </si>
  <si>
    <t>Un manometro de presión para medir la presión de precarga de los botellones debe estar fácilmente disponible para su instalación en cualquier momento. Los manómetros deben calibrarse al 1 por ciento de la escala completa al menos cada tres (3) años.</t>
  </si>
  <si>
    <t>Inspeccionar el estado general de la tubería hidráulica en la unidad. ¿Hay presencia de corrosión? ¿Están las líneas instaladas de manera ordenada? ¿Las líneas de descarga están instaladas con grampas apropiadas y protegidas de la vibración?</t>
  </si>
  <si>
    <t>¿El acumulador tiene drenajes apropiados?</t>
  </si>
  <si>
    <t>Orden y limpieza general.</t>
  </si>
  <si>
    <t>Abrir el depósito de fluido e inspeccionar el estado del fluido de control. Verificar si hay rastros de corrosión o presencia de hongos y bacterias. Verifique que el valor de pH del fluido de la mezcla sea mayor a 7.5.</t>
  </si>
  <si>
    <t>¿Hay un letrero que advierte que las bombas pueden arrancar automáticamente?</t>
  </si>
  <si>
    <t>Asegúrese de que el suministro eléctrico y/o neumático para alimentar las bombas esté disponible en todo momento. En la práctica, esto significará que al menos una de las bombas de carga esté conectada al panel del generador de emergencia.</t>
  </si>
  <si>
    <t>Verificar el funcionamiento de las bombas neumáticas. Asegúrese de que el interruptor neumático-hidráulico funcione correctamente y que la válvula de By-Pass no esté abierta en el sistema de suministro de aire a las bombas de aire.</t>
  </si>
  <si>
    <t>Verifique que los interruptores de baja presión tengan la configuración adecuada. Ambos sistemas deberían iniciarse automáticamente. Las bombas primarias comenzarán cuando la presión de trabajo real del sistema haya disminuido a aproximadamente el 90% de la presión de trabajo nominal del sistema, y ​​se detendrán automáticamente entre 97% - 100% de la presión de trabajo del sistema. El control de la bomba secundaria (si existe) no debe detener la bomba a menos del 95% de la presión de trabajo nominal del sistema y debe comenzar por debajo del 85% de la presión de trabajo nominal.</t>
  </si>
  <si>
    <t>Las válvulas de control en el panel de choke y kill deben estar claramente marcadas e indicar si las válvulas están abiertas o cerradas.</t>
  </si>
  <si>
    <t>Todas las válvulas de panel de control de BOP deben estar cerradas o abiertas durante la operación y no deben dejarse en la posición de "bloqueo" (centro).</t>
  </si>
  <si>
    <t>Pruebe el funcionamiento remoto de todas las válvulas del panel operadas desde el piso de perforación. Investigue el funcionamiento de los memory switches.</t>
  </si>
  <si>
    <t>Asegúrese de que el panel del perforador cuente con las siguientes lecturas y que funcionen correctamente :
☐. Presión del acumulador
☐. Presión de manifold de acumulador
☐. Presión de suministro de aire.</t>
  </si>
  <si>
    <t>La configuración del panel remoto del perforador debe estar físicamente dispuesto como una presentación gráfica del stack de BOP. El panel remoto debe ser accesible para el perforador.</t>
  </si>
  <si>
    <t>El comando de accionamiento del Ram Total/Corte debe tener cubierta o protección para evitar un accionamiento accidental, esta protección no debe interferir con el funcionamiento remoto de esta válvula del panel.</t>
  </si>
  <si>
    <r>
      <t>Asegúrarse de que las siguientes alarmas estén instaladas en el panel de control del perforador y que cada alarma está operativa:
☐. Baja presión del acumulador.
☐. Baja presión ed manifold de acumulador.
☐. Baja presión de aire de la plataforma.
☐. Bajo nivel de fluido hidráulico.
☐. Bajo nivel de lubricante.
☐. Nivel bajo de glicol (si corresponde).
☐. Indicaciones de uso de energía primaria / energía de reserva.
☐. Indicador luminoso de funcionamiento de la bomba (si es eléctrico).
☐. Baja presión de aire (piso de perforación).</t>
    </r>
    <r>
      <rPr>
        <sz val="10"/>
        <color theme="1"/>
        <rFont val="ＭＳ ゴシック"/>
      </rPr>
      <t/>
    </r>
  </si>
  <si>
    <t>Asegúrese de que los medidores manuales instalados en el panel sean visibles desde el panel.</t>
  </si>
  <si>
    <t>Revise los sistemas hidráulicos y neumáticos en busca de fugas.</t>
  </si>
  <si>
    <t>Verificar el correcto funcionamiento de los manómetros de presión hidráulica.</t>
  </si>
  <si>
    <t>Verificar que el panel tiene instalados covertores que permitan protegerlo cuando no está en uso.</t>
  </si>
  <si>
    <t>Verificar el correcto funcionamiento del indicador de posición del choke.</t>
  </si>
  <si>
    <t>Si el panel principal está expuesto al exterior, compruebe que los botones eléctricos son resistentes a inclemencias climáticas.</t>
  </si>
  <si>
    <t>Verifique el correcto funcionamiento del selector manual para seleccionar el Choke izquierdo o derecho.</t>
  </si>
  <si>
    <t>Verifique el nivel de aceite hidráulico.</t>
  </si>
  <si>
    <t>Verifique el correcto funcionamiento del regulador hidráulico para el control de velocidad. Un ciclo desde cerrado - abierto debería tomar 25-30 segundos.</t>
  </si>
  <si>
    <t>Pruebe la bomba hidráulica manual para verificar que funcione correctamente.</t>
  </si>
  <si>
    <t>Verifique si hay fugas en las válvulas y líneas hidráulicas. Registre el estado general de la tubería hidráulica.</t>
  </si>
  <si>
    <t>Cuando se cierra el Diverter, la (s) válvula (s) del flowline deben cerrarse automáticamente y las válvulas de venteo "Overboard" deben abrirse automáticamente (sin cerrarse el pozo en ningún momento).</t>
  </si>
  <si>
    <t>Las válvulas de venteo del diverter deben ser de diámetro grande (10" o mayor). Todas las válvulas den las líneas de venteo deben ser full open y de pasaje pleno.</t>
  </si>
  <si>
    <t>Verificar el estado general del conjunto diverter.</t>
  </si>
  <si>
    <t>El programa de mantenimiento e inspección de la plataforma debe proporcionar NDT del separador gas/lodo para verificar su integridad. Este inspección puede realizarse mediante métodos hidrostáticos, ultrasónicos u otros métodos de examen. La certificación debe estar vigente.</t>
  </si>
  <si>
    <t>¿La línea de venteo está asegurada apropiadamente?</t>
  </si>
  <si>
    <t>¿Las alarmas automáticas o el disco de ruptura están en buenas condiciones?</t>
  </si>
  <si>
    <t>La pérdida de operación del control remoto no debe interrumpir ni alterar la secuencia automática desde la unidad de control principal.</t>
  </si>
  <si>
    <t>Todas las funciones de control del diverter deben ser operables remotamente desde el piso de perforación.</t>
  </si>
  <si>
    <t>Cuando el diverter está cerrado, la (s) válvula (s) del flowline deben cerrarse automáticamente y las válvulas de venteo deben abrirse automáticamente. (Sin cerrar en el pozo por un momento).</t>
  </si>
  <si>
    <t>¿Están todos los controles e instrumentos marcados adecuadamente con letreros grabados en el panel remoto?</t>
  </si>
  <si>
    <t>Verifique que el torque arrestor y los pasadores del eje de suspensión estén retenidos con tuercas y chavetas.</t>
  </si>
  <si>
    <t>Verifique el mecanismo y los engranajes de la transmisión.</t>
  </si>
  <si>
    <t>Revise el libro de registro de prueba de los tanques de Presión (P-tanks) y la válvula de alivio de presión (PRV).</t>
  </si>
  <si>
    <t>¿Qué tipo de válvulas están instaladas? ¿Válvulas esfera, válvulas de compuerta o válvulas de cuchilla? No se recomiendan válvulas de mariposa, solo válvulas de apertura total.</t>
  </si>
  <si>
    <t>El sistema debe ser a prueba de fallas para que sea imposible cerrar el pozo con el sistema desviador.</t>
  </si>
  <si>
    <t>Hay un suministro de aire de emergencia disponible en caso de pérdida de presión de aire de la plataforma para mantener el control remoto. Debería ser capaz de operar todas las funciones dos veces.</t>
  </si>
  <si>
    <t>Las líneas del diverter y las líneas de venteo deben revisarse periódicamente para ver si están obstruidas con recortes de perforación u otros desechos. Verificar que las líneas no estén obstruídas.</t>
  </si>
  <si>
    <t>Las líneas de venteo  del diverter deben ser diseñadas para desviar los fluidos del pozo con un mínimo de contrapresión. El tamaño mínimo recomendado es de 10 ".</t>
  </si>
  <si>
    <t>Realizar prueba de funcionamiento de las válvulas de venteo overboard y válvulas a la zarandas (shale shakers). Chequear las secuencia automática. (Asegúrese de que no se pueda derramar lodo debido a esta prueba).</t>
  </si>
  <si>
    <t>¿Cuándo se abrió por última vez el Diverter para su inspección? se han renovado todos los sellos hidráulicos en los últimos tres años?</t>
  </si>
  <si>
    <t>Verificar las mangueras y las tuberías hidráulica para operar las funciones abierto y cerrado del Diverter, se recomienda mínimo 1 "ID.</t>
  </si>
  <si>
    <t xml:space="preserve">¿Se han desmontado los componentes del diverter en los últimos 3 a 5 años y se han examinado las superficies en busca de desgaste y corrosión? ¿Se han verificado las dimensiones críticas de acuerdo con los límites de desgaste permitidos por el fabricante? </t>
  </si>
  <si>
    <t>Verifique la condición del packer element. ¿Cuándo fue reemplazado por últimas vez?</t>
  </si>
  <si>
    <t>Pruebe todas las válvulas y compruebe su fácil funcionamiento.</t>
  </si>
  <si>
    <t>Verifique que todas las líneas de combustible de alta presión estén protegidas con un sistema de tuberías con camisa capaz de contener combustible debido a una falla en la línea de alta presión (en unidades construidas después de 1998).</t>
  </si>
  <si>
    <t>Verifique que haya un dispositivo de apagado de emergencia que cierre el aire de combustión y verifique el funcionamiento de este dispositivo.</t>
  </si>
  <si>
    <t>Verifique que el programa de mantenimiento (PM) esté actualizado.</t>
  </si>
  <si>
    <t>Verificar que los circuitos están identificados y etiquetados.
   a.   Número de ubicación del compartimento de la unidad funcional (sección y nivel),
   b.   Número de etiqueta del equipo conectado,
   c.   Descripción del servicio de los equipos conectados,
   d.   Clasificación del circuito o clasificación del kW del motor.
Las etiquetas de designación del circuito deben asegurarse con tornillos inoxidables u otro sistema de fijación fácilmente reemplazable.</t>
  </si>
  <si>
    <t>Compruebe si la presión de trabajo segura está estampada en los tanques.</t>
  </si>
  <si>
    <t>Verifique que las descargas de las válvulas de alivio del Silo de Barita y de Cemento estén canalizadas o ventiladas a un lugar seguro con respecto a la protección del personal.</t>
  </si>
  <si>
    <t>Verifique los sensores de carga en cada Silo cuando esté instalado.</t>
  </si>
  <si>
    <t>Asegúrese de que todas las líneas estén correctamente etiquetadas.</t>
  </si>
  <si>
    <t>Requerimientos</t>
  </si>
  <si>
    <t>230 m de TR conductora (30", 20" o de acuerdo a programa) con los elementos de flotación, cenetralizadores y demás accesorios instalados y listos para bajar al pozo.</t>
  </si>
  <si>
    <t>1100 m de TR de superficie (20", 13-3/8" o de acuerdo a programa) con los elementos de flotación, cenetralizadores y demás accesorios instalados y listos para bajar al pozo.</t>
  </si>
  <si>
    <t>CRT para el conductor a bordo (30", 20" o de acuerdo a programa) y para la TR de superficie (20", 13-3/8" o de acuerdo a programa).</t>
  </si>
  <si>
    <t>Cabeza de pozo para las 2 primeras secciones de pozo listas (30", 20", 13-3/8" o de acuerdo a programa).</t>
  </si>
  <si>
    <t>MLSS para las 3 primeras secciones de pozo  (30", 20", 13-3/8" o de acuerdo a programa).</t>
  </si>
  <si>
    <t>BHA y herramietnas direccionales para las 2 primeras secciones de pozo listas (36" y 26" o de acuerdo a programa). (Barrenas, Motores de Fondo, LWD, RSS; Estabilizadores, Martillos, etc.)</t>
  </si>
  <si>
    <t>Cabina de servicio mud logging instalada.</t>
  </si>
  <si>
    <t>Cabina de servicio direccional instalada.</t>
  </si>
  <si>
    <t>70 tarimas de productos químicos para preparación de lodo (o de acuerdo a programa).</t>
  </si>
  <si>
    <t>30 tarimas de productos químicos para preparación de cemento (o de acuerdo a programa).</t>
  </si>
  <si>
    <t>80 cajas de recorte vacías (CCU) para recortes de perforación (o de acuerdo a programa).</t>
  </si>
  <si>
    <t>BHA para la primera sección de pozo (36") estibada en el peine.</t>
  </si>
  <si>
    <t>Barrena para la primera sección de pozo (36") lista.</t>
  </si>
  <si>
    <t>Lastrabarrenas de 9-1/2" listo y torqueda al Bit sub.</t>
  </si>
  <si>
    <t>MWD y Orientador de 9-1/2" listo (conectado).</t>
  </si>
  <si>
    <t>Adicional, tener torquedo y parado en la torre</t>
  </si>
  <si>
    <t>1 parada de Lastrabarrenas de 9-1/2".</t>
  </si>
  <si>
    <t>X-over necesarios para conectar DC.</t>
  </si>
  <si>
    <t>2 paradas de Lastrabarrenas de 8".</t>
  </si>
  <si>
    <t>2000 m de Tubería de Perforaicón de 5-7/8" o 5-1/2".</t>
  </si>
  <si>
    <t>5 paradas de Tubería de Perforaicón Extrapesadas de 5-7/8" o 5-1/2".</t>
  </si>
  <si>
    <t>Adicional, debe tener listo en las presas de lodo lo siguiente</t>
  </si>
  <si>
    <t>70 m3 de lodo de matar WBM de 17 ppg preparado (o de acuerdo a programa).</t>
  </si>
  <si>
    <t>450 m3 de lodo base agua densificado y viscoso de 10 ppg preparado para ser bombeado como píldoras de limpieza y para llenado de pozo antes de sacar la sarta de perforación para correr la TR Conductora (o de acuerdo a programa).</t>
  </si>
  <si>
    <t>Dependiendo de la capaciadad de los tanques o pesas de lodo, tener disponible suficiente agua de mar para la perforación de la sección del Conductor.</t>
  </si>
  <si>
    <t>Dependiendo de la capacidad de Silos, debe tener cargado lo siguiente</t>
  </si>
  <si>
    <t>150 Tn de Cement en Silos (o de acuerdo al programa).</t>
  </si>
  <si>
    <t>200 Tn de Barita (o de acuerdo al programa de perforación).</t>
  </si>
  <si>
    <t>250 m3 de Diesel (o de acuerdo al programa de perforación).</t>
  </si>
  <si>
    <t>Endurance test de 12 hs a todo el equipo de perforación crítico en simultáneo:
   - TDS cargado con torque mediante paleta (paddle) u otro medio.
   - Draworks.
   - Mud Pumps.
   - Mud Agitators.
   - Solid control equipment.
   - Compresores.
   - Equipos auxiliares.
   - Etc.</t>
  </si>
  <si>
    <t>Prueba de funcionamiento de equipmaiento crítico</t>
  </si>
  <si>
    <t>Control de derrames / Válvulas ambientalmente Sensibles.
☐. Existe un procedimiento implementado para verificar el cumplimiento del plan de mantenimiento y prueba de integridad de drenajes y válvulas ambientalmente sensibles?
☐. Existe procedimiento implementado que provean adecuado control mediante la gestión de permisos de trabajo para manipulación de Válvulas Ambientalmente sensibles?
☐. Existe un  registro de todas las Válvulas Ambientalmente Sensibles y se inclye un registro de fotografías?                                
☐. Confirmar que todos las Válvulas Ambientalmente Sensibles están pintadas y bloqueados según el código de color establecido en el HOK-SAF-PG-003-ILA-OCA- Prevención de derrames Ope Costa Afuera (ILA)</t>
  </si>
  <si>
    <t xml:space="preserve">Prevención de caída de objetos
☐. Hay tapas instaladas del tamaño y diseño original en los orificios de los pisos (piso de perforación, decks, pasillos) incluyendo la boca del pozo, hueco del ratón/rapido, desagües, entre otros, que provean un adecuado control de caída de objetos hacia niveles inferiores (por ejemplo: del Piso de perforación hacia texas deck del Jack Up y/o main deck de plataforma fija)?
☐. Existe procedimiento o listas de control a implentar previo y posterior a la extensión/retracción del Cantilever?
☐. Se encuentran definida las zonas con alto riesgo de Caída de Objetos?
☐. Todos los equipos o dispositivos en alturas se encuentran asegurados con un sistema de retención secundaria de respaldo (como eslingas, redes o similares)?
☐. Mantiene una inspección y registro periódico de la condición de los sistemas de retención secundaria que aseguran los Objetos con potencial de caída? </t>
  </si>
  <si>
    <t>Acceso a escaleras verticales/tanques/silos que impliquen apertura de rejillas/escotillas/tapas con potencial de caidas a diferentes nivel:
☐. Hay candados instalados que bloquen el uso o acceso a traves de rejillas/escotillas/tapas que impliquen una potencial caida al mar?
☐. Existe procedimiento implementado que provean adecuado control mediante la gestión de permisos de trabajo para retirarar cadados instalados para uso o acceso a través de rejillas/escotillas/tapas que impliquen una potencial caida al mar?
☐. Existen barreras duras con puertas de cierre autómatico instalados en accesos a rejillas/escotillas de escaleras verticales que impliquen una potencial caida a diferente nivel?.
☐. Existen barreras duras como elementos estructurales fijos o movibles para accesos a rejillas/escotillas de tanques o silos para prevenir una potencial caida a diferente nivel?.</t>
  </si>
  <si>
    <t>Equipo de Torre:</t>
  </si>
  <si>
    <t>Cía. de inspección:</t>
  </si>
  <si>
    <t>Area / UG / Pozo:</t>
  </si>
  <si>
    <t>Fecha de Verificación:</t>
  </si>
  <si>
    <t>Inspector de cía.:</t>
  </si>
  <si>
    <t>Co.man de HOKCHI:</t>
  </si>
  <si>
    <t>Verificar la existencia de un Sistema Automático de Detección de Incendios en las salas de generadores principales, salas auxiliares y eléctricas (PCR, SCR, VFD).</t>
  </si>
  <si>
    <r>
      <t>Sistema de protección contra incendio:
☐. Contar en las áreas de centros de trabajo clasificadas con riesgo de incendio normal o alto, con equipos de detección, equipos de bomberos con accesorios y equipos portátiles contra incendios, semi-fijos y fijos, para atender la posible dimensión de la emergencia de incendio, que debe ser consistente con el tipo de incendio que puede ocurrir.
☐. Tenga los documentos de riesgo de incendio que se indican para los centros de trabajo:
a) Documentos correspondientes a la verificación satisfactoria del cumplimiento de esta Norma, emitida por la Secretaría del Trabajo y Previsión Social, con la evaluación integral de las evaluaciones integrales del Programa de Autogestión en Seguridad y Salud Ocupacional (Programa de Autogestión en Seguridad y Salud en el Trabajo).
b) El documento de cumplimiento de esta Norma emitido por una unidad de verificación acreditada y aprobada, o
c) El registro circunstancial resultante de la revisión, verificación, inspección o monitoreo de las condiciones de prevención y protección contra incendios en los centros de trabajo, por parte de la autoridad local de protección civil correspondiente a la dirección del centro de trabajo, en el marco de lo interno, específico o programas especiales de protección civil.
☐. Establecer y monitorear un programa anual de revisión y prueba de equipos contra incendios, equipos de detección y, cuando corresponda, alarmas contra incendios y sistemas fijos contra incendios.
☐. Certificados de validez de los equipos contra incendios, como extintores, sistemas de supresión para salas de control o generación eléctrica, sistemas de supresión de cocina, sistema de agua (bombas eléctricas o motobombas, estaciones de manguera, estación de monitores, sistema de lluvia y contra incendios).</t>
    </r>
    <r>
      <rPr>
        <i/>
        <sz val="11"/>
        <color rgb="FF0000FF"/>
        <rFont val="Calibri"/>
        <family val="2"/>
        <scheme val="minor"/>
      </rPr>
      <t/>
    </r>
  </si>
  <si>
    <r>
      <t>Chalecos salvavidas:
Para cada persona a bordo, se proporcionará un chaleco salvavidas de acuerdo con los requisitos de los párrafos 2.2.1 o 2.2.2 del Código y, además:
☐. Un número suficiente de chalecos salvavidas para las personas a cargo de la guardia y para su uso en las posiciones de las embarcaciones de supervivencia remota. Los chalecos salvavidas asignados a las personas a cargo de la guardia se guardarán en el puente, la cámara de control de las máquinas y cualquier otra posición que tenga una guardia.
☐. Los chalecos salvavidas se colocarán de modo que sean fácilmente accesibles y su ubicación se indique claramente. Cuando haya una provisión especial del barco, los chalecos salvavidas provistos de acuerdo con el párrafo 2.1 sean inaccesibles, la Administración debe tomar otras medidas satisfactorias, como un aumento en el número de chalecos salvavidas.
☐. Los chalecos salvavidas que se usan en botes salvavidas completamente cerrados, excepto los botes salvavidas de caída libre, no deben ser un obstáculo para ingresar al bote o sentarse, o para abrocharse los cinturones instalados en los asientos del bote.
☐. Los chalecos salvavidas elegidos para botes salvavidas de caída libre, así como la forma en que se transportan o colocan, no deben interferir con la entrada al bote ni afectar la seguridad de los ocupantes o el manejo del bote.</t>
    </r>
    <r>
      <rPr>
        <i/>
        <sz val="11"/>
        <color rgb="FF0000FF"/>
        <rFont val="Calibri"/>
        <family val="2"/>
        <scheme val="minor"/>
      </rPr>
      <t/>
    </r>
  </si>
  <si>
    <t>Sistema de espuma para helipuerto. El sistema debe estar funcionando correctamente, para lo cual debe probarse.</t>
  </si>
  <si>
    <r>
      <t>Elevación y manejo:
☐. Los accesorios de elevación (eslingas, grilletes, bandas) tienen un certificado de inspección actual y cuántos tienen su código de color actual?
☐. La prueba de carga de las grúas principales está disponible y vigente.
☐. Inventario de eslingas una vez al mes verificando etiquetas u otra identificación en las eslingas y que los documentos de certificación relacionados estén archivados y disponibles para revisión.
☐. Registros de inspecciones, mantenimiento, pruebas de carga, pruebas de elevación, pruebas operativas y certificaciones de eslingas y cables.</t>
    </r>
    <r>
      <rPr>
        <i/>
        <sz val="11"/>
        <color rgb="FF0000FF"/>
        <rFont val="Calibri"/>
        <family val="2"/>
        <scheme val="minor"/>
      </rPr>
      <t/>
    </r>
  </si>
  <si>
    <r>
      <t>Inspecciones independientes de equipos de elevación.
☐. Registros de inspección de equipos de elevación independientes. Aplica para todo el equipamiento de referencia utiizado en las grúas del RIG.</t>
    </r>
    <r>
      <rPr>
        <i/>
        <sz val="11"/>
        <color rgb="FF0000FF"/>
        <rFont val="Calibri"/>
        <family val="2"/>
        <scheme val="minor"/>
      </rPr>
      <t/>
    </r>
  </si>
  <si>
    <r>
      <t>Permiso de trabajo:
☐. Permiso de trabajo con sistema de riesgo utilizado (electricidad, espacios confinados, trabajos en caliente, etc.)</t>
    </r>
    <r>
      <rPr>
        <i/>
        <sz val="11"/>
        <color rgb="FF0000FF"/>
        <rFont val="Calibri"/>
        <family val="2"/>
        <scheme val="minor"/>
      </rPr>
      <t/>
    </r>
  </si>
  <si>
    <r>
      <t>Detección de gas combustible y H2S:
☐. Las balsas salvavidas en la plataforma son suficientes para la cantidad de personal a bordo.
☐. Existe un sistema de detección fijo de H2S y CH4 calibrados y certificados.
☐. Hay un sistema de advertencia para alarmas visibles y audibles.
☐. Hay detectores portátiles H2S calibrados y certificados personales.
☐. Hay detectores multigas portátiles (CO2, CH4, H2S y O) calibrados y certificados.
☐. Hay mangas de viento.</t>
    </r>
    <r>
      <rPr>
        <i/>
        <sz val="11"/>
        <color rgb="FF0000FF"/>
        <rFont val="Calibri"/>
        <family val="2"/>
        <scheme val="minor"/>
      </rPr>
      <t/>
    </r>
  </si>
  <si>
    <r>
      <t>SCBA - Aparatos de respiración autónomos;
☐. Hay SCBA certificados?
☐. Hay suficiente SCBA para toda la tripulación?</t>
    </r>
    <r>
      <rPr>
        <i/>
        <sz val="11"/>
        <color rgb="FF0000FF"/>
        <rFont val="Calibri"/>
        <family val="2"/>
        <scheme val="minor"/>
      </rPr>
      <t/>
    </r>
  </si>
  <si>
    <r>
      <t xml:space="preserve">Equipo de emergencia
☐. Hay estaciones lavado de ojos y duchas de emergencia?
☐. Existen muebles, instrumentos, equipos médicos, material de curación, medicina y enfermería (consultorio médico) para la atención del personal debido a enfermedades ordinarias o emergencias, y la administración de los mismos, que cumple con los aspectos aplicables </t>
    </r>
    <r>
      <rPr>
        <sz val="11"/>
        <rFont val="Calibri"/>
        <family val="2"/>
        <scheme val="minor"/>
      </rPr>
      <t>a NOM-005-SSA3-2010</t>
    </r>
    <r>
      <rPr>
        <sz val="11"/>
        <color theme="1"/>
        <rFont val="Calibri"/>
        <family val="2"/>
        <scheme val="minor"/>
      </rPr>
      <t xml:space="preserve"> que se refiere al Apéndice: A, G y H, que cubren los requisitos mínimos de infraestructura y equipamiento de establecimientos para atención médica ambulatoria? Debe garantizar su funcionamiento óptimo durante su uso, así como tener material consumible constantemente (medicina y material de curación en condiciones de uso) suficiente en función de la cantidad de personal en la instalación durante el desarrollo del proyecto.</t>
    </r>
    <r>
      <rPr>
        <i/>
        <sz val="11"/>
        <color rgb="FF0000FF"/>
        <rFont val="Calibri"/>
        <family val="2"/>
        <scheme val="minor"/>
      </rPr>
      <t/>
    </r>
  </si>
  <si>
    <r>
      <t>Equipo de detención de caídas.
☐. Existe un sistema contra caídas (arneses de seguridad, línea de dos vidas, puntos de anclaje fijos o semi-fijos, andamios y equipos de rescate contracaidas).</t>
    </r>
    <r>
      <rPr>
        <i/>
        <sz val="11"/>
        <color rgb="FF0000FF"/>
        <rFont val="Calibri"/>
        <family val="2"/>
        <scheme val="minor"/>
      </rPr>
      <t/>
    </r>
  </si>
  <si>
    <r>
      <t>Equipos bajo a presión.
☐. Existe una opinión emitida por la unidad de verificación autorizada por la EMA.
☐. Todo el proceso de inspección, notificación, señalización, capacitación y acreditación está de acuerdo con los requisitos de NOM-020-STPS-2011, para contenedores sujetos a presión.</t>
    </r>
    <r>
      <rPr>
        <i/>
        <sz val="11"/>
        <color rgb="FF0000FF"/>
        <rFont val="Calibri"/>
        <family val="2"/>
        <scheme val="minor"/>
      </rPr>
      <t/>
    </r>
  </si>
  <si>
    <r>
      <t>Áreas peligrosas:
☐. Todas las áreas designadas como peligrosas (clasificados como tal) deben estar debidamente documentadas. Esta documentación debe estar disponible para aquellos autorizados para diseñar, instalar, inspeccionar, mantener u operar el equipo eléctrico en ese lugar.</t>
    </r>
    <r>
      <rPr>
        <i/>
        <sz val="11"/>
        <color rgb="FF0000FF"/>
        <rFont val="Calibri"/>
        <family val="2"/>
        <scheme val="minor"/>
      </rPr>
      <t/>
    </r>
  </si>
  <si>
    <r>
      <t>Equipo ambiental
☐. Hay una planta de tratamiento de aguas residuales.
☐. Hay una planta de tratamiento de aguas oleosas.
☐. Hay almacenamiento temporal para residuos peligrosos y residuos de manipulación especial.
☐. Los kits de derrames están disponibles según el plan ambiental.
☐. Cuenta con instalaciones de almacenamiento (contenedores, tanques, supersacos, tambores) específicos para la correcta eliminación de residuos.
☐. Hay un triturador de comida.
☐. Hay un compactador de residuos.
☐. Hay sartenes ecológicos.</t>
    </r>
    <r>
      <rPr>
        <i/>
        <sz val="11"/>
        <color rgb="FF0000FF"/>
        <rFont val="Calibri"/>
        <family val="2"/>
        <scheme val="minor"/>
      </rPr>
      <t/>
    </r>
  </si>
  <si>
    <t>Botes salvavidas:
☐. El bote salvavida/rescate cuentan con la pruebas de navegación.
☐. El bote salvavida/rescate cuentan con la pruebas de navegación.
☐. Los botes salvavidas que estan en la plataforma son suficientes para la cantidad de personal abordo.
☐. Se cuenta con registros de pruebas de funcionabilidad con carga, pruebas de comunicación y prueba operacional (motor y sistema eléctrico y/o hidráulico).
☐. Verificar los dispositivos de localización de búsqueda y salvamento.
☐. Verificar los aparatos radiotelefónicos bidireccionales de onda métricas.
☐. Verificar los Cohetes lanzabengalas con paracaídas para señales de socorro.
☐. Verificar las bengalas de mano para señales de socorro.
☐. Verificar las fumigenas flotantes para señales de socorro.
☐. Verificar que los elementos del equipo del bote salvavidas estan sujetos en el interior del bote afianzándolos con trincas, guardándolos en taquillas o compartimientos, asegurándolos con abrazaderas u otros dispositivos análogos de sujeción, o utilizando otros medios adecuados. Sin embargo, en el caso de botes salvavidas que vayan a ser arriados, los bicheros se mantendrán listos para remover los ganchos del bote. El equipo irá sujeto de tal manera que no entorpezca ningún procedimiento de abandono del buque. Todos los elementos del equipo del bote serán tan pequeños y de tan poca masa como resulte posible e irán empaquetados de forma adecuada y compacta.
☐. Verificar todos los elementos de propulsion de acuerdo a Cap.IV.4.4.6.
☐. Verificar todos los accesorios de acuerdo a Cap.IV.4.4.7.
☐. Verificar todo el equipamiento de supervivencia de acuerdo a lo indicado en Cap. VI4.4.8.
☐. El sistema de izaje funciona correctamente y está en buenas condiciones.
☐. Tiene certificación de entrenamiento para manejo y operacion de bote salvavida/rescate.
☐. Esta en condiciones de funcionanamiento de los ganchos de liberación.</t>
  </si>
  <si>
    <r>
      <t>Mecanismo de liberación de las estaciones de balsas salvavidas:
☐. Los pescantes funcionan correctamente para levantar y liberar la balsa salvavidas.
☐. Verifique que la existencia de liberaciones hidrostáticas y que estén vigentes.
☐. Verifique todos los accesorios de acuerdo con el cap. IV.4.1.3.
☐. Verifique todo el equipo de supervivencia de acuerdo con el Cap. VI.4.1.5</t>
    </r>
    <r>
      <rPr>
        <i/>
        <sz val="11"/>
        <color rgb="FF0000FF"/>
        <rFont val="Calibri"/>
        <family val="2"/>
        <scheme val="minor"/>
      </rPr>
      <t/>
    </r>
  </si>
  <si>
    <t>Aros salvavidas:
Los aros salvavidas deberán cumplir con lo prescrito en el párrafo 2.1.1 del Código IDS:
☐. Distribuidos de modo que estén fácilmente disponibles a ambos lados del barco y, en la medida de lo posible, en todas las cubiertas expuestas que se extienden hacia el costado del barco; habrá al menos uno en las proximidades de la popa.
☐. Guardado para que sea posible liberarlos rápidamente y no deben estar sujetos de ninguna manera por elementos de fijación permanentes.
☐. Cada banda del buque tendrá al menos un salvavidas provisto de un tubo flotante de cola que cumpla con las disposiciones del párrafo 2.1.4 del Código IDS, de una longitud igual a al menos el doble de la altura a la que se almacena por encima de la navegación marítima flotación con calado mínimo, o 30 m, si este valor es mayor.
☐. Al menos la mitad del número total de aros salvavidas deberá contar con luces de encendido automático que cumplan con los requisitos del párrafo 2.1.2 del Código IDS; al menos dos de estos aros también llevarán señales automáticas activadas por humo que cumplan con los requisitos del párrafo 2.1.3 del Código IDS y puedan liberarse rápidamente desde el puente de navegación. Los aros salvavidas equipados con luces y con luces y señales de humo se distribuirán por igual a ambos lados del buque y no serán los que tengan un tubo de cola de acuerdo con lo dispuesto en el punto 1.2. del código IDS.
☐. En cada salvavidas, el nombre de la embarcación que lo transporta y su puerto de registro se marcarán con letras mayúsculas del alfabeto romano.</t>
  </si>
  <si>
    <t>Validar documentalmente que la capacidad del RAM Total y de corte sea suficiente para cortar la tubería que se está usando (de acuerdo con el estándar de Arreglo de BOP - Requerimientos mínimos, si el contrato lo requiere).</t>
  </si>
  <si>
    <t>Verificar que el arreglo de BOP cumpla con el estándar Arreglo de BOP - Requerimientos mínimos.</t>
  </si>
  <si>
    <t>API Std 53 sección 4.2.3.1 &amp; Estándar HOKCHI</t>
  </si>
  <si>
    <t>API Std 53 sección 4.2.3.1  &amp; Estándar HOKCHI</t>
  </si>
  <si>
    <t>Estándar HOKCHI</t>
  </si>
  <si>
    <t>El CONTRATISTA confirma que su personal cuenta con capacitación actualizada y es competente para realizar operaciones con Diverter. Referencia: Anexo VII. Normas operacionales-Gas Somero-HOKCHI.</t>
  </si>
  <si>
    <t>¿Existen hallazgos, observaciones o no conformidades resultantes de auditorías / inspecciones / revisiones previas pendientes de cierre? Tanto de la EMPRESA como de terceros. Referencia: Anexo VII. Normas operacionales-Aceptación de la plataforma de elevación -HOKCHI ENERGY.</t>
  </si>
  <si>
    <r>
      <t>¿Cumple BOPE con los requisitos del programa de pozo? ¿Y con el Anexo VII. Normas operacionales-Control de pozos-HOKCHI ENERGY?</t>
    </r>
    <r>
      <rPr>
        <i/>
        <sz val="11"/>
        <color rgb="FF0000FF"/>
        <rFont val="Calibri"/>
        <family val="2"/>
        <scheme val="minor"/>
      </rPr>
      <t/>
    </r>
  </si>
  <si>
    <t>El CONTRATISTA confirma que su personal cuenta con las calificaciones y certificaciones actuales requeridas por las Autoridades de Implementación y de conformidad con el Anexo VII. Estándares operativos: capacitación y certificación del personal del contratista: HOKCHI ENERGY.</t>
  </si>
  <si>
    <t>La certificación de control de pozos está en sitio para todo el personal del CONTRATISTA identificado en el Anexo VII. Estándares operativos-Control de pozos de HOKCHI ENERGY.</t>
  </si>
  <si>
    <t>En el caso de que un tercero haya llevado a cabo una auditoría / inspección para verificar el estado de la plataforma autoelevable antes de comenzar las operaciones en un nuevo pozo, verifique si: hay hallazgos, observaciones o no conformidades pendientes de cierre. Referencia: Anexo VII. Normas operacionales-Aceptación de la plataforma de elevación -HOKCHI ENERGY.</t>
  </si>
  <si>
    <t>Sección H | Equipamiento Auxiliar</t>
  </si>
  <si>
    <t>Sección G | Planta de Poder</t>
  </si>
  <si>
    <t>Sección F | Equipo para Control de Pozo</t>
  </si>
  <si>
    <t>Sección E | Sistema de Lodo baja y alta presión</t>
  </si>
  <si>
    <t>Sección C4 | Requerimientos generales para control del trabajo</t>
  </si>
  <si>
    <t>Sección C5 | Requerimientos generales para control del pozo</t>
  </si>
  <si>
    <t>Sección C1 | Estatus de Auditorias / Inspecciones / Revisiones previas llevadas a cabo por la EMPRESA, por terceras partes o por las autoridades de aplicación</t>
  </si>
  <si>
    <t>Sección C6 | Preparación para posible presencia de Sulfuro de Hidrógeno (H2S)</t>
  </si>
  <si>
    <t>Sección C7 | Aseguramientos adicionales</t>
  </si>
  <si>
    <t>Sección C2 | Requisitos generales para equipo BOP de emergencia (BOPE)</t>
  </si>
  <si>
    <t>Sección C3 | Requerimientos generales para sistemas de emergencia de plataforma y mantenimiento crítico</t>
  </si>
  <si>
    <t>Sección I | Check List para inicio de pozo (los items listados en esta sección son el requerimiento mínimo a cumplir antes de perforar el pozo)</t>
  </si>
  <si>
    <t>Utilice este Check List como una herramienta que lo asista en la identificación de peligros o riesgos que no hayan sido correctamente gestionados y para asegurar conformidad tanto con los requisitos Legales como con las Políticas &amp; Estandares de la EMPRESA y  los requerimientos  contractuales.</t>
  </si>
  <si>
    <t>El Check List se encuentra organizado en las siguientes categorías:</t>
  </si>
  <si>
    <t>Sección C1 | Estatus de Auditorias / Inspecciones / Revisiones previas, llevadas a cabo por la EMPRESA, por terceras partes o por las Autoridades de Aplicación.</t>
  </si>
  <si>
    <t>Sección C7 | Aseguramientos Adicionales.</t>
  </si>
  <si>
    <t>Sección D | Equipo de torre, elevación e izaje.</t>
  </si>
  <si>
    <t>Sección E | Sistema de Lodo baja y alta presión.</t>
  </si>
  <si>
    <t>Sección F | Equipo para Control de Pozo.</t>
  </si>
  <si>
    <t>Sección G | Planta de Poder.</t>
  </si>
  <si>
    <t>Sección H | Equipamiento Auxiliar.</t>
  </si>
  <si>
    <t>Sección I | Check List para inicio de pozo (los items listados en esta sección son el requerimiento mínimo a cumplir antes de perforar el pozo).</t>
  </si>
  <si>
    <t>Sección J | Plan de Acción.</t>
  </si>
  <si>
    <t>Sección K | Acrónimos.</t>
  </si>
  <si>
    <t xml:space="preserve">Utilice los siguientes documentos como soporte para completar el  Check List: </t>
  </si>
  <si>
    <t xml:space="preserve">El Contrato y sus Anexos. 
</t>
  </si>
  <si>
    <t>Si se identificase algún peligro / riesgo que no haya sido correctamente gestionado o No Conformidad que no se encuentre cubierto por este check list, se deberá incluir e implementar un plan de acción.</t>
  </si>
  <si>
    <t>Al concluir con el Check List, el  Company Man deberán  completar la sección Plan Acción indicando las acciones propuestas para cada ítem marcado como No Satisfactorio con la fecha estimada de cierre y responsables.</t>
  </si>
  <si>
    <t>Sección C4 | Requerimientos Generales para control del trabajo.</t>
  </si>
  <si>
    <t>Sección C3 | Requerimientos generales para sistemas de emergencia de plataforma y mantenimiento crítico.</t>
  </si>
  <si>
    <t>Sección C2 | Requisitos generales para equipo BOP de emergencia (BOPE).</t>
  </si>
  <si>
    <t xml:space="preserve">Resultados de las Inspecciones de tercera parte realizada en la Plataforma Autoelevable </t>
  </si>
  <si>
    <t>Resultados de las Inspecciones / Revisiones realizadas por el  Equipos de Salud, Seguridad y Ambiente</t>
  </si>
  <si>
    <t>Resultados de la Auditorias / Inspecciones realizadas por las Autoridades Competentes</t>
  </si>
  <si>
    <t>Documento Puente entre la EMPRESA y el CONTRATISTA</t>
  </si>
  <si>
    <t>Listado del Equipamiento bajo contrato</t>
  </si>
  <si>
    <t>DE EQUIPOS DE TORRE OFFSHORE</t>
  </si>
  <si>
    <t>Anexo II: CHECK LIST DE ACEPTACION DE EQUIPOS DE TORRE OFFSHORE</t>
  </si>
  <si>
    <t xml:space="preserve">El check list completo, junto con el plan de acción, firmado por el Company Man y Auditor / Inspector de tercera parte (Si Aplica) deberá enviarse al D&amp;C Manager\Lider UG. Quien basado en  estos resultados  y de acuerdo al Contrato evaluara la condición de la Plataforma Autoelevable . </t>
  </si>
  <si>
    <t>G4.6</t>
  </si>
  <si>
    <t>Verificar el estado y funcionamiento del generador de emergencia.  Prueba de funcionamiento, combustible, verficar capacidad.</t>
  </si>
  <si>
    <t>Realizar prueba de Blackout, verifcar accionamiento automatico de generacion de emergencia, capacidad de generacion. Probar funcionamiento de Topdrive y equipamiento critico con la provision de potencia del generador de emergencia.</t>
  </si>
  <si>
    <t>G4.7</t>
  </si>
  <si>
    <t>API RP 14F 6.10.3.4 (API RP 14F and 14FZ
NFPA 70 250.4.A</t>
  </si>
  <si>
    <t>Pendiente</t>
  </si>
  <si>
    <t>Company Man:</t>
  </si>
  <si>
    <t>Total</t>
  </si>
  <si>
    <t>Acciones Criticas Pendientes</t>
  </si>
  <si>
    <t>Total Puntos Check list</t>
  </si>
  <si>
    <t>Porcentajes</t>
  </si>
  <si>
    <t>C. Generales</t>
  </si>
  <si>
    <t>D. Equipo de Torre</t>
  </si>
  <si>
    <t>E. Sistema de Lodo</t>
  </si>
  <si>
    <t>F. Equipo Control de Pozo</t>
  </si>
  <si>
    <t>G. Planta de Poder</t>
  </si>
  <si>
    <t>H. Equipamiento Auxiliar</t>
  </si>
  <si>
    <t>I. Checklist Spud Well JU</t>
  </si>
  <si>
    <t xml:space="preserve">Equipo de Torre:  </t>
  </si>
  <si>
    <t>Sección J | Lista de verificación para Unidad de Cementacion (Unidad de Alta Presión)</t>
  </si>
  <si>
    <t>Tanques de Desplazamiento</t>
  </si>
  <si>
    <t>J1</t>
  </si>
  <si>
    <t>J1.1</t>
  </si>
  <si>
    <t>J1.2</t>
  </si>
  <si>
    <t>J1.3</t>
  </si>
  <si>
    <t>J1.4</t>
  </si>
  <si>
    <t>J1.5</t>
  </si>
  <si>
    <t>J1.6</t>
  </si>
  <si>
    <t>J1.7</t>
  </si>
  <si>
    <t>J1.8</t>
  </si>
  <si>
    <t>Inspeccionar visualmente las cajas de desplazamiento - limpias, pintadas y  que contengan agitadores.</t>
  </si>
  <si>
    <t>Revisar los indicadores de nivel de los tanques (se recomienda que sean de 10 Bbls cada tanque e indicados cada 1 Bbl)</t>
  </si>
  <si>
    <t>¿Hay suficiente iluminación hacia los tanques de desplazamiento y los agitadores?</t>
  </si>
  <si>
    <t>Funcionan los Agitadores correctamente?</t>
  </si>
  <si>
    <t>Verificar que existe una línea de alimentación de lodo a los tanques de desplazamiento, conectados con las Piletas de lodo activa.</t>
  </si>
  <si>
    <t>Verificar que existe una línea de alimentación de Agua de Mar (Sea Water) a los tanques de desplazamiento - verificar alimentación de al menos 8 BPM</t>
  </si>
  <si>
    <t>Verificar que existe una línea de alimentación de Agua de Perforación (Drill Water) a los tanques de desplazamiento- verificar alimentación de al menos 8 BPM.</t>
  </si>
  <si>
    <t>Asegurar que existen mangueras del sistema de Aditivos Liquidos (LAS) conectados y asegurados a cada tanque de desplazamiento.</t>
  </si>
  <si>
    <t>Sistema de Mezclado</t>
  </si>
  <si>
    <t xml:space="preserve">Inspeccionar visualmente los tanques de mezcla - limpios y libres de rastros de cemento sólido. </t>
  </si>
  <si>
    <t>Oscile y simule las válvulas de  de cemento y agua para garantizar que funcionen correctamente. Asegúrese de que la cabeza esté operativa (manual y automatizada).</t>
  </si>
  <si>
    <t>Abra e inspeccione la cabeza de cemento para confirmar que no tiene residuos de cemento. Asegúrese de que el interruptor de vacío esté limpio y que la válvula de cuchilla / válvula de estrangulación de cemento estén engrasadas, etc.</t>
  </si>
  <si>
    <t>Revise la bomba centrífuga de cemento de 6 × 5 para detectar fugas y daños en los cojinetes. Verifique que las bridas estén apretadas y sin fugas. Verifique la línea de lubricante esté en condiciones y el tanque de lubricación lleno de aceite.</t>
  </si>
  <si>
    <t>Revise la bomba centrífuga de agua de 4 × 3 para detectar fugas y daños en los cojinetes. Verifique que las bridas estén apretadas y sin fugas. Verifique la línea de lubricante esté en condiciones y el tanque de lubricación lleno de aceite.</t>
  </si>
  <si>
    <t>Retirar el flowmeter de la línea de agua y verificar que este limpio sin residuos. Vuelva a instalar y revisar su correcto funcionamiento</t>
  </si>
  <si>
    <t>Asegurar que la batea (tanque) de mezcla, este cubierto y que contenga protección para evitar salpicaduras en la zona donde trabaja el Operador de la Unidad de Cementación.</t>
  </si>
  <si>
    <t>Verifique que existe en el sistema de mezclado, un válvula "Toma Muestra" que permita de manera segura poder tomar muestras de lechadas de cemento durante la operación de cementación</t>
  </si>
  <si>
    <t>J2</t>
  </si>
  <si>
    <t>J2.1</t>
  </si>
  <si>
    <t>J2.2</t>
  </si>
  <si>
    <t>J2.3</t>
  </si>
  <si>
    <t>J2.4</t>
  </si>
  <si>
    <t>J2.5</t>
  </si>
  <si>
    <t>J2.6</t>
  </si>
  <si>
    <t>J2.7</t>
  </si>
  <si>
    <t>J2.8</t>
  </si>
  <si>
    <t>J2.9</t>
  </si>
  <si>
    <t>J2.10</t>
  </si>
  <si>
    <t>Motores</t>
  </si>
  <si>
    <t>Verificar que los sensores de presión y temperatura se encuentren en buen estado y validar su ultima calibración.</t>
  </si>
  <si>
    <t>Encender el motor. Verifique el nivel del fluido de la transmisión a la temperatura de funcionamiento (mínimo 180 ° F) con la transmisión en neutral</t>
  </si>
  <si>
    <t>Revise los filtros de la transmisión para detectar fugas</t>
  </si>
  <si>
    <t>Revise los filtros de agua del motor en busca de signos de fuga, antes y después de arrancar el motor.</t>
  </si>
  <si>
    <t>Retire o abra la protección del ventilador y revise la correa del ventilador para ver si hay tensión, desgaste, estado general y alineación.</t>
  </si>
  <si>
    <t>Inspeccione las mangueras y conexiones del radiador en busca de fugas. Verifique el nivel de refrigerante</t>
  </si>
  <si>
    <t>Revise las mangueras hidráulicas en busca de fugas o lugares donde las mangueras puedan estar rozándose entre ellas u otras superficies</t>
  </si>
  <si>
    <t>Unidad de Bombeo</t>
  </si>
  <si>
    <t>Desconectar las conexiones en las succiones de la bomba en ambos lados de la bomba (Túnel de la bomba) para verificar que el mismo esta libre de rastros de cemento.</t>
  </si>
  <si>
    <t>Verificar los lubricadores de la bomba, mangueras sin pérdidas y el nivel del tanque que almacena el fluido de lubricación.</t>
  </si>
  <si>
    <t>Remover todas  las válvulas (succión y descarga) y revisar las condiciones de las mismas y de sus asientos. Reemplazar los mismos en caso de observar daños en los mismos. Revisar que los túneles esten libres de cemento.</t>
  </si>
  <si>
    <t>Realizar una prueba de caballaje hidráulico a cada bomba por separado</t>
  </si>
  <si>
    <t>En caso de contar con válvulas tipo PRV en las descargas de las bombas de Alta Presión, las mismas deben estar en condiciones - deben ser probadas y deben estar adecuadamente certificadas (1 año)</t>
  </si>
  <si>
    <t>Verificar que las bombas posean los diámetros de pistones solicitados. Se solicita una bomba con 3 1/2" y la otra con 4 1/2" - para contar con caudal y presion al mismo tiempo.</t>
  </si>
  <si>
    <t>Verificar que toda la unidad de alta (UAP) tenga el zócalo anti derrame instalado y en buenas condiciones de conter liquidos.</t>
  </si>
  <si>
    <t>Lineas de Alta Presión</t>
  </si>
  <si>
    <t>Verificar que TODA la línea que conecta, las bombas triplex de la unidad de cementacion hasta el piso de trabajo de la paltaforma contenga lineas tipo 1502 (lineas de 2") o tipo 1503 (líneas de 3"). Cualquiera sea el diámetro asegurarse que toda la línea soporte 15,000 psi como presión maxima de trabajo.</t>
  </si>
  <si>
    <t>El 100% de las lineas de Acero deben poseer un anillo metálico con la fecha de certificación y/o fecha de vencimiento de la misma. El etiquetado debe ser claro y de fácil lectura. (sin pintura, facil lectura, etc.)</t>
  </si>
  <si>
    <t>El 100% de las líneas de acero debe estar completamente certificadas y vigentes de acuerdo al Estandar de lineas temporarias de Hokchi - ello es:
1) Inspección de espesores
2) Análisis de Partículas Magnéticas o tintas penetrantes
3) Prueba de Presión
La certificación  debe ser realizada CADA 1 año, independientemente si las líneas son nuevas o no.</t>
  </si>
  <si>
    <t>En caso de existir mangueras de Alta Presión conectadas a las líneas de bombeo - el 100% de las mismas, debe estar completamente certificadas y vigentes de acuerdo al Estandar de lineas temporarias de Hokchi - ello es:
1) Inspección de su Interior (Boroscopía) y acceso al video completo realizado
2) Prueba de Presión a la Presión Máxima de Trabajo (1 vez al año) y 1.5 veces la Presión Máxima de Trabajo (1 vez cada 5 años)
La certificación  debe ser realizada CADA 1 año, independientemente si las mangueras son nuevas o no.</t>
  </si>
  <si>
    <t>Las líneas deben estar 100% aseguradas al piso o mediante fajas sintéticas en caso de no estar asegurada al piso. En El caso de las mangueras de alta presión, debe estar con un recubrimiento de acero inoxidable que evite el desprendimiento de partes.</t>
  </si>
  <si>
    <t>Se debe realizar una revisión de las conexiones (Uniones de Golpe) y verificar que las mismas poseen angulos rectos en sus extremos y no estan totalmente redondeados.</t>
  </si>
  <si>
    <t>Verificar que en NINGUN caso, las líneas de Alta Presión provenientes de la unidad de Cementación, se mezclen con líneas de Mayor o menor presión.</t>
  </si>
  <si>
    <t>Sistema de Cemento Bulk asociado a la Unidad de Cementación (Surge Tank)</t>
  </si>
  <si>
    <t>Verificar que la Presión Maxima de Trabajo asi como la Presión Maxima Admisible, esten visibles en el tanque de surgencia</t>
  </si>
  <si>
    <t>Solicitar y verificar las certificaciones mas recientes del silo de surgencia. Se debe presentar como MINIMO lo siguiente:
1) Análisis de espesores (Tapa superior, cuerpo y cono inferior)a los 360°
2) Análisis de partículas magnéticas y/o tintas penetrantes (soldaduras)
3) Prueba Hidrostática
Los mismos deben ser realizados MINIMO cada 2 años.</t>
  </si>
  <si>
    <t>Verificar que posea al menos 2 visores de vidrio (para identificar nivel en el interior) y que los mismos se encuentren en buenas condiciones y LIMPIOS.</t>
  </si>
  <si>
    <t>Revisar el Interior del mismo - verificar que el mismo esta LIMPIO, libre de restos de cemento y aireadores libres de restos de cemento.</t>
  </si>
  <si>
    <t>En caso de contar con registrador de peso (balanza) se debe solicitar la certificación del registrador de peso.</t>
  </si>
  <si>
    <t>Revisar y solicitar la calibración del manómetro instalado en el tanque de surgencia.</t>
  </si>
  <si>
    <t>Revisar las condiciones en que se encuentran las líneas que conectan las líneas de cemento desde los silos al tanque de surgencia, como del silo de surgencia a la Cabeza de cemento ubicada en la Unidad de cementación. En caso de estar dañadas o estar las uniones de golpe dañadas (redondeadas) solicitar el cambio de las mismas.</t>
  </si>
  <si>
    <t>Revisar que las líneas de Ingreso contengan un rock catcher. Desarmar y verificar que el mismo y la trampa se encuentran libre de residuos. En caso de contar con rock catcher se debe tener un by-pass para derivar el flujo en caso de obstrucción del mismo.</t>
  </si>
  <si>
    <t>Revisar la válvula de alivio de presión que permite utilizar al tanque de surgencia a la Presion de Trabajo. Revisar las lineas de venteo que esten libres de cemento y que se coloca una bolsa ecológica para evitar derrame de cemento en polvo.</t>
  </si>
  <si>
    <t>Sistema de Aditivos Líquidos Automático (LAS)</t>
  </si>
  <si>
    <t>Confirmar la existencia de un LAS asociado a la Unidad de Cementación.</t>
  </si>
  <si>
    <t>EL mismo debe contener al MENOS 4 tanques de 54 Galones cada uno, con mangueras que conecten la los recipientes del LAS hacia los tanques de desplazamiento en la unidad de Cementación.</t>
  </si>
  <si>
    <t>Revisar los indicadores de nivel de los tanques.</t>
  </si>
  <si>
    <t>Revisar el Interior del mismo - verificar que el mismo esta LIMPIO, libre de restos de materiales.</t>
  </si>
  <si>
    <t>En caso de poseer flowmeters, solicitar la calibracion de los mismos y realizar una prueba de un recipiente hacia los tanques de desplazamiento validando el caudal de bombeo.</t>
  </si>
  <si>
    <t>Sensores - Medición</t>
  </si>
  <si>
    <t>Verificar la existencia de al menos 2 densómetros de baja presión (1 en el sistema de mezcla del cemento y 1 ubicado junto a las válvulas de succión) o 1 densómetro de Baja Presión y 1 densómetro de Alta Presión (ubicado en las líneas de bombeo).</t>
  </si>
  <si>
    <t>Solicitar Calibraciones de el/los densómetros</t>
  </si>
  <si>
    <t>Confirmar la existencia de un teléfono o comunicador en la Unidad de Alta Presión</t>
  </si>
  <si>
    <t>Realizar 1 Prueba con 2 o mas fluidos de distinta densidad conocida para cotejar los valores de lectura en el/los densómetros.</t>
  </si>
  <si>
    <t>Verificar la existencia de 1 caudalímetro en el sistema de mezclado. Solicitar la calibración del mismo.</t>
  </si>
  <si>
    <t>Verificar la existencia de caudalímetro asociado a los cardan de las bombas de la Unidad. Realizar una prueba circulando hacia uno de los tanques de desplazamiento que se encuentre vacío, para verificar los caudales. Verificar el dato con los volúmnes físicos bombeados.</t>
  </si>
  <si>
    <t>Verificar la existencia de Traductores de Presión ubicados en las descargas de cada una de las bombas. Solicitar calibraciones de las mismas</t>
  </si>
  <si>
    <t>Se requiere 1 registrador de presión circular en papel de 0 a 15,000 psi tipo TOTCO de cuerda. Incluir plumas y cartas gráficas circulares. "requerimiento de CNH"</t>
  </si>
  <si>
    <t>En caso de existir manómetros de presion (Pressure gages) ubicados en la unidad (fuera del Panel de control) verificar numero de serie y solicitar las certificaciones de los mismos.</t>
  </si>
  <si>
    <t>Repuestos Minimos disponibles en Plataforma</t>
  </si>
  <si>
    <t>Repuestos para centrífuga de Agua 4" x 3"</t>
  </si>
  <si>
    <t>Repuestos para centrífuga de cemento (booster, recirculación) 6" x 5"</t>
  </si>
  <si>
    <t>Conjunto o Caja de Herramientas que al menos debe contener:
a) Set de herramientas para extraer válvulas de bomba de Alta Presión.
b) Martillo y o materiales para uniones de golpe
c) juego de llaves para tornillos de todo diámetro
d) Juego de destornilladores de todos los diámetros requeridos en la UAP.</t>
  </si>
  <si>
    <t>Repuestos de los pistones de las bombas de Alta presión (3 1/2" y 4 1/2") - 3 de cada diámetro</t>
  </si>
  <si>
    <t>Pistones de 4" y 3" adicionales en caso de requerir cambiar los mismos (3 de cada diámetro)</t>
  </si>
  <si>
    <t>Empaquetaduras para bombas triplex   - 2 Juegos al menos (cada juego debe incluir 2 empaquetaduras por cada pistón y todos las arandelas y refacciones asociadas al cambio de los mismos)</t>
  </si>
  <si>
    <t>Repuestos varios para reparación de Silo de Surgencia
a) válvulas globo de 2"
b) válvula de Alivio PRV debidamente certificada
c) Repuestos de medidor de peso
d) Niples de 2" x 7"
d) Niples de 1" x 5"
e) válvulas check de 1" y 2" para líneas de aire
f) Manómetro de repuesto (0 a 60 psi) debidamente certificado para verificar presión interna del silo.</t>
  </si>
  <si>
    <t>Repuestos varios para Líneas de Alta Presión:
a) sellos de goma x 20
b) Repuestos de válvulas Lo-Torc (sellos, o-rings y kit de reparación) se deben tener tantos repuestos como válvulas lo-torq se dispnga.
C) Kit de repuesots para swivels (rodamientos , sellos y grasa)</t>
  </si>
  <si>
    <t>Refacciones en general para líneas y válvulas de Baja Presión (válvulas tipo mariposa, etc.)</t>
  </si>
  <si>
    <t>J3</t>
  </si>
  <si>
    <t>J3.1</t>
  </si>
  <si>
    <t>J3.2</t>
  </si>
  <si>
    <t>J3.3</t>
  </si>
  <si>
    <t>J3.4</t>
  </si>
  <si>
    <t>J3.5</t>
  </si>
  <si>
    <t>J3.6</t>
  </si>
  <si>
    <t>J3.7</t>
  </si>
  <si>
    <t>J3.8</t>
  </si>
  <si>
    <t>J3.9</t>
  </si>
  <si>
    <t>J3.10</t>
  </si>
  <si>
    <t>J3.11</t>
  </si>
  <si>
    <t>J4</t>
  </si>
  <si>
    <t>J4.1</t>
  </si>
  <si>
    <t>J4.2</t>
  </si>
  <si>
    <t>J4.3</t>
  </si>
  <si>
    <t>J4.4</t>
  </si>
  <si>
    <t>J4.5</t>
  </si>
  <si>
    <t>J4.6</t>
  </si>
  <si>
    <t>J4.7</t>
  </si>
  <si>
    <t>J5</t>
  </si>
  <si>
    <t>J5.1</t>
  </si>
  <si>
    <t>J5.2</t>
  </si>
  <si>
    <t>J5.3</t>
  </si>
  <si>
    <t>J5.4</t>
  </si>
  <si>
    <t>J5.5</t>
  </si>
  <si>
    <t>J5.6</t>
  </si>
  <si>
    <t>J5.7</t>
  </si>
  <si>
    <t>J6</t>
  </si>
  <si>
    <t>J6.1</t>
  </si>
  <si>
    <t>J6.2</t>
  </si>
  <si>
    <t>J6.3</t>
  </si>
  <si>
    <t>J6.4</t>
  </si>
  <si>
    <t>J6.5</t>
  </si>
  <si>
    <t>J6.6</t>
  </si>
  <si>
    <t>J6.7</t>
  </si>
  <si>
    <t>J6.8</t>
  </si>
  <si>
    <t>J6.9</t>
  </si>
  <si>
    <t>J7</t>
  </si>
  <si>
    <t>J7.1</t>
  </si>
  <si>
    <t>J7.2</t>
  </si>
  <si>
    <t>J7.3</t>
  </si>
  <si>
    <t>J7.4</t>
  </si>
  <si>
    <t>J7.5</t>
  </si>
  <si>
    <t>J8</t>
  </si>
  <si>
    <t>Verificar que el sistema contiene AL MENOS los siguientes equipos:
1) Bomba de Recirculación 6"x 5"
2) Bomba "Booster" 6"x 5"
3) Bomba centrífuga 4"x 3" x 2 (bomba + back up)
4) Tanque de Mezcla de al menos 6 Bbls
5) Tanque Recirculador de al menos 20 Bbls
6) Válvula de Ingreso de cemento "automática"
7) Válvula de Ingreso de Agua "Automática o Semiautomatica"
8) Sistema Automático de control de densidad (Micro Motion) y nivel de recirculador</t>
  </si>
  <si>
    <t>J4.8</t>
  </si>
  <si>
    <t>Verificar la existencia de lineas de alimentacion desde la pileta a las succiones de las bombas ( Esto es para poder realizar bombeo de Diesel directamente al pozo sin pasar por los tanques de desplazamiento).</t>
  </si>
  <si>
    <t>J8.1</t>
  </si>
  <si>
    <t>J8.2</t>
  </si>
  <si>
    <t>J8.3</t>
  </si>
  <si>
    <t>J8.4</t>
  </si>
  <si>
    <t>J8.5</t>
  </si>
  <si>
    <t>J8.6</t>
  </si>
  <si>
    <t>J8.7</t>
  </si>
  <si>
    <t>J8.8</t>
  </si>
  <si>
    <t>J8.9</t>
  </si>
  <si>
    <t>J9</t>
  </si>
  <si>
    <t>J9.1</t>
  </si>
  <si>
    <t>J9.2</t>
  </si>
  <si>
    <t>J9.3</t>
  </si>
  <si>
    <t>J9.4</t>
  </si>
  <si>
    <t>J9.5</t>
  </si>
  <si>
    <t>J9.6</t>
  </si>
  <si>
    <t>J9.7</t>
  </si>
  <si>
    <t>J9.8</t>
  </si>
  <si>
    <t>J9.9</t>
  </si>
  <si>
    <t>J. Unidad Cementacion</t>
  </si>
  <si>
    <t>D1.34</t>
  </si>
  <si>
    <t>Verificar que el Manguerote de Perforacion debe estar con certificacion vigente: 
1) Inspección de su Interior (Boroscopía) y acceso al video completo realizado
2) Prueba de Presión a la Presión Máxima de Trabajo (1 vez al año).
3) Una vez cada cinco año la Prueba de presion debe realizarse a 1.5 veces la Presión Máxima de Trabajo.</t>
  </si>
  <si>
    <t>API 4G. 
API 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</si>
</sst>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6">
    <font>
      <sz val="11"/>
      <color theme="1"/>
      <name val="Calibri"/>
      <family val="2"/>
      <scheme val="minor"/>
    </font>
    <font>
      <sz val="11"/>
      <color theme="1"/>
      <name val="Calibri"/>
      <family val="2"/>
      <scheme val="minor"/>
    </font>
    <font>
      <b/>
      <sz val="11"/>
      <color theme="1"/>
      <name val="Calibri"/>
      <family val="2"/>
      <scheme val="minor"/>
    </font>
    <font>
      <u/>
      <sz val="11"/>
      <color theme="1"/>
      <name val="Calibri"/>
      <family val="2"/>
      <scheme val="minor"/>
    </font>
    <font>
      <i/>
      <sz val="11"/>
      <color theme="1"/>
      <name val="Calibri"/>
      <family val="2"/>
      <scheme val="minor"/>
    </font>
    <font>
      <b/>
      <sz val="20"/>
      <color theme="1"/>
      <name val="Calibri"/>
      <family val="2"/>
      <scheme val="minor"/>
    </font>
    <font>
      <sz val="11"/>
      <name val="Calibri"/>
      <family val="2"/>
      <scheme val="minor"/>
    </font>
    <font>
      <b/>
      <sz val="14"/>
      <color theme="0"/>
      <name val="Calibri"/>
      <family val="2"/>
      <scheme val="minor"/>
    </font>
    <font>
      <b/>
      <sz val="11"/>
      <name val="Calibri"/>
      <family val="2"/>
      <scheme val="minor"/>
    </font>
    <font>
      <vertAlign val="subscript"/>
      <sz val="11"/>
      <name val="Calibri"/>
      <family val="2"/>
      <scheme val="minor"/>
    </font>
    <font>
      <sz val="11"/>
      <color indexed="8"/>
      <name val="Calibri"/>
      <family val="2"/>
      <scheme val="minor"/>
    </font>
    <font>
      <sz val="10"/>
      <color theme="1"/>
      <name val="ＭＳ ゴシック"/>
    </font>
    <font>
      <b/>
      <i/>
      <sz val="11"/>
      <color theme="1"/>
      <name val="Calibri"/>
      <family val="2"/>
      <scheme val="minor"/>
    </font>
    <font>
      <vertAlign val="subscript"/>
      <sz val="11"/>
      <color theme="1"/>
      <name val="Calibri"/>
      <family val="2"/>
      <scheme val="minor"/>
    </font>
    <font>
      <sz val="12"/>
      <color theme="1"/>
      <name val="Calibri"/>
      <family val="2"/>
      <scheme val="minor"/>
    </font>
    <font>
      <u/>
      <sz val="11"/>
      <color indexed="12"/>
      <name val="Calibri"/>
      <family val="2"/>
    </font>
    <font>
      <sz val="36"/>
      <color theme="1"/>
      <name val="Calibri"/>
      <family val="2"/>
      <scheme val="minor"/>
    </font>
    <font>
      <sz val="10"/>
      <color theme="1"/>
      <name val="Calibri"/>
      <family val="2"/>
      <scheme val="minor"/>
    </font>
    <font>
      <i/>
      <sz val="11"/>
      <color rgb="FF0000FF"/>
      <name val="Calibri"/>
      <family val="2"/>
      <scheme val="minor"/>
    </font>
    <font>
      <sz val="14"/>
      <color theme="1"/>
      <name val="Calibri"/>
      <family val="2"/>
      <scheme val="minor"/>
    </font>
    <font>
      <sz val="14"/>
      <color rgb="FF000000"/>
      <name val="Calibri"/>
      <family val="2"/>
      <scheme val="minor"/>
    </font>
    <font>
      <sz val="12"/>
      <color rgb="FF000000"/>
      <name val="Calibri"/>
      <family val="2"/>
      <scheme val="minor"/>
    </font>
    <font>
      <sz val="8"/>
      <name val="Calibri"/>
      <family val="2"/>
      <scheme val="minor"/>
    </font>
    <font>
      <b/>
      <sz val="14"/>
      <color theme="1"/>
      <name val="Calibri"/>
      <family val="2"/>
      <scheme val="minor"/>
    </font>
    <font>
      <b/>
      <sz val="11"/>
      <color rgb="FFFF0000"/>
      <name val="Calibri"/>
      <family val="2"/>
      <scheme val="minor"/>
    </font>
    <font>
      <sz val="11"/>
      <color theme="0" tint="-0.34998626667073579"/>
      <name val="Calibri"/>
      <family val="2"/>
      <scheme val="minor"/>
    </font>
  </fonts>
  <fills count="6">
    <fill>
      <patternFill patternType="none"/>
    </fill>
    <fill>
      <patternFill patternType="gray125"/>
    </fill>
    <fill>
      <patternFill patternType="solid">
        <fgColor theme="4" tint="-0.499984740745262"/>
        <bgColor indexed="64"/>
      </patternFill>
    </fill>
    <fill>
      <patternFill patternType="solid">
        <fgColor theme="0"/>
        <bgColor indexed="64"/>
      </patternFill>
    </fill>
    <fill>
      <patternFill patternType="solid">
        <fgColor theme="0" tint="-0.14999847407452621"/>
        <bgColor indexed="64"/>
      </patternFill>
    </fill>
    <fill>
      <patternFill patternType="solid">
        <fgColor theme="4" tint="0.7999816888943144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s>
  <cellStyleXfs count="4">
    <xf numFmtId="0" fontId="0" fillId="0" borderId="0"/>
    <xf numFmtId="0" fontId="14" fillId="0" borderId="0"/>
    <xf numFmtId="0" fontId="1" fillId="0" borderId="0"/>
    <xf numFmtId="0" fontId="15" fillId="0" borderId="0" applyNumberFormat="0" applyFill="0" applyBorder="0" applyAlignment="0" applyProtection="0">
      <alignment vertical="top"/>
      <protection locked="0"/>
    </xf>
  </cellStyleXfs>
  <cellXfs count="174">
    <xf numFmtId="0" fontId="0" fillId="0" borderId="0" xfId="0"/>
    <xf numFmtId="164" fontId="0" fillId="0" borderId="1" xfId="0" applyNumberFormat="1" applyBorder="1" applyAlignment="1">
      <alignment horizontal="center" vertical="center" wrapText="1"/>
    </xf>
    <xf numFmtId="0" fontId="0" fillId="0" borderId="1" xfId="0" applyBorder="1" applyAlignment="1">
      <alignment vertical="center" wrapText="1"/>
    </xf>
    <xf numFmtId="0" fontId="0" fillId="0" borderId="1" xfId="0" applyBorder="1" applyAlignment="1">
      <alignment horizontal="center" vertical="center" wrapText="1"/>
    </xf>
    <xf numFmtId="0" fontId="0" fillId="0" borderId="3" xfId="0" applyBorder="1"/>
    <xf numFmtId="0" fontId="0" fillId="0" borderId="6" xfId="0" applyBorder="1"/>
    <xf numFmtId="0" fontId="0" fillId="0" borderId="8" xfId="0" applyBorder="1"/>
    <xf numFmtId="0" fontId="0" fillId="0" borderId="9" xfId="0" applyBorder="1"/>
    <xf numFmtId="0" fontId="0" fillId="0" borderId="14" xfId="0" applyBorder="1"/>
    <xf numFmtId="0" fontId="6" fillId="0" borderId="1" xfId="0" applyFont="1" applyBorder="1" applyAlignment="1">
      <alignment horizontal="center" vertical="center" wrapText="1"/>
    </xf>
    <xf numFmtId="0" fontId="0" fillId="3" borderId="13" xfId="0" applyFill="1" applyBorder="1" applyAlignment="1">
      <alignment horizontal="left" vertical="center" wrapText="1"/>
    </xf>
    <xf numFmtId="0" fontId="0" fillId="0" borderId="10" xfId="0" applyBorder="1"/>
    <xf numFmtId="164" fontId="8" fillId="4" borderId="1" xfId="0" applyNumberFormat="1" applyFont="1" applyFill="1" applyBorder="1" applyAlignment="1">
      <alignment horizontal="center" vertical="center" wrapText="1"/>
    </xf>
    <xf numFmtId="0" fontId="8" fillId="4" borderId="1" xfId="0" applyFont="1" applyFill="1" applyBorder="1" applyAlignment="1">
      <alignment horizontal="center" vertical="center" wrapText="1"/>
    </xf>
    <xf numFmtId="0" fontId="8" fillId="4" borderId="13" xfId="0" applyFont="1" applyFill="1" applyBorder="1" applyAlignment="1">
      <alignment horizontal="center" vertical="center" wrapText="1"/>
    </xf>
    <xf numFmtId="2" fontId="0" fillId="0" borderId="1" xfId="0" applyNumberFormat="1" applyBorder="1" applyAlignment="1">
      <alignment horizontal="center" vertical="center" wrapText="1"/>
    </xf>
    <xf numFmtId="0" fontId="0" fillId="0" borderId="7" xfId="0" applyBorder="1"/>
    <xf numFmtId="0" fontId="0" fillId="0" borderId="0" xfId="0" applyAlignment="1">
      <alignment horizontal="left" vertical="center"/>
    </xf>
    <xf numFmtId="0" fontId="8" fillId="4" borderId="13" xfId="0" applyFont="1" applyFill="1" applyBorder="1" applyAlignment="1">
      <alignment horizontal="left" vertical="center" wrapText="1" indent="1"/>
    </xf>
    <xf numFmtId="0" fontId="0" fillId="0" borderId="13" xfId="0" applyBorder="1" applyAlignment="1">
      <alignment horizontal="left" vertical="center" wrapText="1"/>
    </xf>
    <xf numFmtId="0" fontId="0" fillId="0" borderId="1" xfId="0" applyBorder="1" applyAlignment="1">
      <alignment horizontal="left" vertical="center" wrapText="1"/>
    </xf>
    <xf numFmtId="164" fontId="0" fillId="3" borderId="1" xfId="0" applyNumberFormat="1" applyFill="1" applyBorder="1" applyAlignment="1">
      <alignment horizontal="center" vertical="center" wrapText="1"/>
    </xf>
    <xf numFmtId="0" fontId="0" fillId="3" borderId="1" xfId="0" applyFill="1" applyBorder="1" applyAlignment="1">
      <alignment horizontal="center" vertical="center" wrapText="1"/>
    </xf>
    <xf numFmtId="0" fontId="0" fillId="3" borderId="1" xfId="0" applyFill="1" applyBorder="1" applyAlignment="1">
      <alignment horizontal="left" vertical="center" wrapText="1"/>
    </xf>
    <xf numFmtId="0" fontId="0" fillId="3" borderId="0" xfId="0" applyFill="1" applyAlignment="1">
      <alignment horizontal="center"/>
    </xf>
    <xf numFmtId="0" fontId="10" fillId="0" borderId="1" xfId="0" applyFont="1" applyBorder="1" applyAlignment="1">
      <alignment horizontal="left" vertical="center" wrapText="1"/>
    </xf>
    <xf numFmtId="0" fontId="0" fillId="0" borderId="0" xfId="0" applyAlignment="1">
      <alignment vertical="center"/>
    </xf>
    <xf numFmtId="0" fontId="12" fillId="0" borderId="14" xfId="0" applyFont="1" applyBorder="1" applyAlignment="1">
      <alignment horizontal="left" vertical="center" wrapText="1" indent="1"/>
    </xf>
    <xf numFmtId="0" fontId="2" fillId="0" borderId="0" xfId="0" applyFont="1" applyAlignment="1">
      <alignment vertical="center" wrapText="1"/>
    </xf>
    <xf numFmtId="0" fontId="6" fillId="3" borderId="1" xfId="0" applyFont="1" applyFill="1" applyBorder="1" applyAlignment="1">
      <alignment horizontal="left" vertical="center" wrapText="1"/>
    </xf>
    <xf numFmtId="0" fontId="2" fillId="0" borderId="0" xfId="0" applyFont="1" applyAlignment="1">
      <alignment horizontal="left" vertical="center" wrapText="1"/>
    </xf>
    <xf numFmtId="2" fontId="0" fillId="0" borderId="14" xfId="0" applyNumberFormat="1" applyBorder="1" applyAlignment="1">
      <alignment horizontal="center" vertical="center" wrapText="1"/>
    </xf>
    <xf numFmtId="0" fontId="12" fillId="0" borderId="14" xfId="0" applyFont="1" applyBorder="1" applyAlignment="1">
      <alignment horizontal="left" vertical="center" wrapText="1"/>
    </xf>
    <xf numFmtId="0" fontId="8" fillId="4" borderId="14" xfId="0" applyFont="1" applyFill="1" applyBorder="1" applyAlignment="1">
      <alignment horizontal="center" vertical="center" wrapText="1"/>
    </xf>
    <xf numFmtId="0" fontId="8" fillId="4" borderId="15" xfId="0" applyFont="1" applyFill="1" applyBorder="1" applyAlignment="1">
      <alignment horizontal="center" vertical="center" wrapText="1"/>
    </xf>
    <xf numFmtId="0" fontId="0" fillId="0" borderId="15" xfId="0" applyBorder="1"/>
    <xf numFmtId="0" fontId="0" fillId="0" borderId="1" xfId="0" applyBorder="1"/>
    <xf numFmtId="0" fontId="0" fillId="0" borderId="0" xfId="0" applyAlignment="1">
      <alignment horizontal="centerContinuous"/>
    </xf>
    <xf numFmtId="0" fontId="2" fillId="0" borderId="4" xfId="0" applyFont="1" applyBorder="1" applyAlignment="1">
      <alignment vertical="center"/>
    </xf>
    <xf numFmtId="0" fontId="2" fillId="0" borderId="5" xfId="0" applyFont="1" applyBorder="1" applyAlignment="1">
      <alignment vertical="center"/>
    </xf>
    <xf numFmtId="0" fontId="2" fillId="0" borderId="0" xfId="0" applyFont="1" applyAlignment="1">
      <alignment vertical="center"/>
    </xf>
    <xf numFmtId="0" fontId="2" fillId="0" borderId="7" xfId="0" applyFont="1" applyBorder="1" applyAlignment="1">
      <alignment vertical="center"/>
    </xf>
    <xf numFmtId="0" fontId="0" fillId="0" borderId="0" xfId="0" applyAlignment="1">
      <alignment wrapText="1"/>
    </xf>
    <xf numFmtId="0" fontId="0" fillId="3" borderId="1" xfId="0" applyFill="1" applyBorder="1" applyAlignment="1">
      <alignment vertical="center" wrapText="1"/>
    </xf>
    <xf numFmtId="0" fontId="8" fillId="4" borderId="13" xfId="0" applyFont="1" applyFill="1" applyBorder="1" applyAlignment="1">
      <alignment horizontal="left" vertical="center" wrapText="1"/>
    </xf>
    <xf numFmtId="0" fontId="0" fillId="0" borderId="0" xfId="0" applyAlignment="1">
      <alignment horizontal="left"/>
    </xf>
    <xf numFmtId="0" fontId="2" fillId="0" borderId="0" xfId="0" applyFont="1" applyAlignment="1">
      <alignment horizontal="center" vertical="center" wrapText="1"/>
    </xf>
    <xf numFmtId="0" fontId="0" fillId="0" borderId="0" xfId="0" applyAlignment="1">
      <alignment horizontal="center" vertical="center"/>
    </xf>
    <xf numFmtId="0" fontId="0" fillId="0" borderId="1" xfId="0" applyBorder="1" applyAlignment="1">
      <alignment horizontal="center" vertical="center"/>
    </xf>
    <xf numFmtId="0" fontId="0" fillId="3" borderId="2" xfId="0" applyFill="1" applyBorder="1" applyAlignment="1">
      <alignment horizontal="left" vertical="center" wrapText="1"/>
    </xf>
    <xf numFmtId="0" fontId="0" fillId="3" borderId="0" xfId="0" applyFill="1" applyAlignment="1">
      <alignment horizontal="left" vertical="center" wrapText="1"/>
    </xf>
    <xf numFmtId="0" fontId="0" fillId="3" borderId="13" xfId="0" applyFill="1" applyBorder="1" applyAlignment="1">
      <alignment vertical="center" wrapText="1"/>
    </xf>
    <xf numFmtId="0" fontId="0" fillId="0" borderId="9" xfId="0" applyBorder="1" applyAlignment="1">
      <alignment horizontal="left"/>
    </xf>
    <xf numFmtId="0" fontId="0" fillId="0" borderId="1" xfId="0" applyBorder="1" applyAlignment="1">
      <alignment vertical="center"/>
    </xf>
    <xf numFmtId="0" fontId="0" fillId="0" borderId="14" xfId="0" applyBorder="1" applyAlignment="1">
      <alignment horizontal="left" vertical="center"/>
    </xf>
    <xf numFmtId="0" fontId="6" fillId="0" borderId="13" xfId="0" applyFont="1" applyBorder="1" applyAlignment="1">
      <alignment horizontal="left" vertical="center" wrapText="1"/>
    </xf>
    <xf numFmtId="0" fontId="6" fillId="0" borderId="1" xfId="0" applyFont="1" applyBorder="1" applyAlignment="1">
      <alignment horizontal="left" vertical="center" wrapText="1"/>
    </xf>
    <xf numFmtId="0" fontId="2" fillId="0" borderId="16" xfId="0" applyFont="1" applyBorder="1"/>
    <xf numFmtId="0" fontId="2" fillId="0" borderId="17" xfId="0" applyFont="1" applyBorder="1"/>
    <xf numFmtId="0" fontId="2" fillId="0" borderId="18" xfId="0" applyFont="1" applyBorder="1"/>
    <xf numFmtId="0" fontId="2" fillId="0" borderId="19" xfId="0" applyFont="1" applyBorder="1"/>
    <xf numFmtId="0" fontId="2" fillId="0" borderId="21" xfId="0" applyFont="1" applyBorder="1"/>
    <xf numFmtId="0" fontId="2" fillId="0" borderId="22" xfId="0" applyFont="1" applyBorder="1"/>
    <xf numFmtId="0" fontId="2" fillId="0" borderId="20" xfId="0" applyFont="1" applyBorder="1" applyAlignment="1">
      <alignment horizontal="left"/>
    </xf>
    <xf numFmtId="0" fontId="2" fillId="0" borderId="23" xfId="0" applyFont="1" applyBorder="1" applyAlignment="1">
      <alignment horizontal="left"/>
    </xf>
    <xf numFmtId="0" fontId="2" fillId="0" borderId="24" xfId="0" applyFont="1" applyBorder="1" applyAlignment="1">
      <alignment horizontal="left"/>
    </xf>
    <xf numFmtId="0" fontId="6" fillId="0" borderId="1" xfId="0" applyFont="1" applyBorder="1" applyAlignment="1" applyProtection="1">
      <alignment horizontal="center" vertical="center" wrapText="1"/>
      <protection locked="0"/>
    </xf>
    <xf numFmtId="0" fontId="0" fillId="0" borderId="1" xfId="0" applyBorder="1" applyAlignment="1" applyProtection="1">
      <alignment horizontal="center" vertical="center" wrapText="1"/>
      <protection locked="0"/>
    </xf>
    <xf numFmtId="0" fontId="0" fillId="0" borderId="1" xfId="0" applyBorder="1" applyAlignment="1" applyProtection="1">
      <alignment vertical="center" wrapText="1"/>
      <protection locked="0"/>
    </xf>
    <xf numFmtId="0" fontId="0" fillId="0" borderId="1" xfId="0" applyBorder="1" applyProtection="1">
      <protection locked="0"/>
    </xf>
    <xf numFmtId="0" fontId="0" fillId="3" borderId="1" xfId="0" applyFill="1" applyBorder="1" applyAlignment="1" applyProtection="1">
      <alignment vertical="center" wrapText="1"/>
      <protection locked="0"/>
    </xf>
    <xf numFmtId="0" fontId="0" fillId="3" borderId="1" xfId="0" applyFill="1" applyBorder="1" applyAlignment="1" applyProtection="1">
      <alignment horizontal="left" vertical="center" wrapText="1"/>
      <protection locked="0"/>
    </xf>
    <xf numFmtId="0" fontId="0" fillId="0" borderId="0" xfId="0" applyProtection="1">
      <protection locked="0"/>
    </xf>
    <xf numFmtId="0" fontId="8" fillId="4" borderId="13" xfId="0" applyFont="1" applyFill="1" applyBorder="1" applyAlignment="1" applyProtection="1">
      <alignment horizontal="center" vertical="center" wrapText="1"/>
      <protection locked="0"/>
    </xf>
    <xf numFmtId="0" fontId="8" fillId="4" borderId="1" xfId="0" applyFont="1" applyFill="1" applyBorder="1" applyAlignment="1" applyProtection="1">
      <alignment horizontal="center" vertical="center" wrapText="1"/>
      <protection locked="0"/>
    </xf>
    <xf numFmtId="0" fontId="2" fillId="0" borderId="1" xfId="0" applyFont="1" applyBorder="1" applyAlignment="1" applyProtection="1">
      <alignment vertical="center" wrapText="1"/>
      <protection locked="0"/>
    </xf>
    <xf numFmtId="0" fontId="2" fillId="3" borderId="1" xfId="0" applyFont="1" applyFill="1" applyBorder="1" applyAlignment="1" applyProtection="1">
      <alignment vertical="center" wrapText="1"/>
      <protection locked="0"/>
    </xf>
    <xf numFmtId="0" fontId="2" fillId="3" borderId="1" xfId="0" applyFont="1" applyFill="1" applyBorder="1" applyAlignment="1" applyProtection="1">
      <alignment horizontal="left" vertical="center" wrapText="1"/>
      <protection locked="0"/>
    </xf>
    <xf numFmtId="0" fontId="2" fillId="3" borderId="1" xfId="0" applyFont="1" applyFill="1" applyBorder="1" applyAlignment="1" applyProtection="1">
      <alignment horizontal="center" vertical="center" wrapText="1"/>
      <protection locked="0"/>
    </xf>
    <xf numFmtId="0" fontId="2" fillId="0" borderId="0" xfId="0" applyFont="1" applyAlignment="1" applyProtection="1">
      <alignment vertical="center" wrapText="1"/>
      <protection locked="0"/>
    </xf>
    <xf numFmtId="0" fontId="0" fillId="0" borderId="14" xfId="0" applyBorder="1" applyProtection="1">
      <protection locked="0"/>
    </xf>
    <xf numFmtId="0" fontId="0" fillId="0" borderId="0" xfId="0" applyAlignment="1" applyProtection="1">
      <alignment horizontal="left" vertical="center"/>
      <protection locked="0"/>
    </xf>
    <xf numFmtId="0" fontId="17" fillId="3" borderId="1" xfId="0" applyFont="1" applyFill="1" applyBorder="1" applyAlignment="1" applyProtection="1">
      <alignment vertical="center" wrapText="1"/>
      <protection locked="0"/>
    </xf>
    <xf numFmtId="0" fontId="20" fillId="0" borderId="0" xfId="0" applyFont="1" applyAlignment="1">
      <alignment horizontal="left" vertical="center" wrapText="1"/>
    </xf>
    <xf numFmtId="0" fontId="21" fillId="0" borderId="0" xfId="0" applyFont="1" applyAlignment="1">
      <alignment vertical="center" wrapText="1"/>
    </xf>
    <xf numFmtId="0" fontId="19" fillId="0" borderId="0" xfId="0" applyFont="1"/>
    <xf numFmtId="0" fontId="19" fillId="0" borderId="0" xfId="0" applyFont="1" applyAlignment="1">
      <alignment horizontal="left" indent="2"/>
    </xf>
    <xf numFmtId="0" fontId="0" fillId="0" borderId="0" xfId="0" applyAlignment="1">
      <alignment horizontal="left" indent="2"/>
    </xf>
    <xf numFmtId="0" fontId="19" fillId="0" borderId="0" xfId="0" applyFont="1" applyAlignment="1">
      <alignment horizontal="left" wrapText="1" indent="2"/>
    </xf>
    <xf numFmtId="0" fontId="0" fillId="0" borderId="0" xfId="0" applyAlignment="1">
      <alignment horizontal="left" wrapText="1" indent="2"/>
    </xf>
    <xf numFmtId="0" fontId="0" fillId="0" borderId="2" xfId="0" applyBorder="1" applyAlignment="1">
      <alignment vertical="center"/>
    </xf>
    <xf numFmtId="0" fontId="0" fillId="0" borderId="14" xfId="0" applyBorder="1" applyAlignment="1">
      <alignment vertical="center"/>
    </xf>
    <xf numFmtId="0" fontId="23" fillId="0" borderId="14" xfId="0" applyFont="1" applyBorder="1" applyAlignment="1">
      <alignment vertical="center"/>
    </xf>
    <xf numFmtId="0" fontId="0" fillId="0" borderId="15" xfId="0" applyBorder="1" applyAlignment="1">
      <alignment vertical="center"/>
    </xf>
    <xf numFmtId="0" fontId="0" fillId="0" borderId="11" xfId="0" applyBorder="1"/>
    <xf numFmtId="0" fontId="0" fillId="0" borderId="4" xfId="0" applyBorder="1"/>
    <xf numFmtId="0" fontId="0" fillId="0" borderId="12" xfId="0" applyBorder="1"/>
    <xf numFmtId="0" fontId="2" fillId="0" borderId="0" xfId="0" applyFont="1"/>
    <xf numFmtId="0" fontId="2" fillId="4" borderId="1" xfId="0" applyFont="1" applyFill="1" applyBorder="1" applyAlignment="1">
      <alignment horizontal="center"/>
    </xf>
    <xf numFmtId="0" fontId="0" fillId="4" borderId="1" xfId="0" applyFill="1" applyBorder="1"/>
    <xf numFmtId="0" fontId="0" fillId="0" borderId="1" xfId="0" applyBorder="1" applyAlignment="1">
      <alignment horizontal="center"/>
    </xf>
    <xf numFmtId="0" fontId="0" fillId="5" borderId="1" xfId="0" applyFill="1" applyBorder="1" applyAlignment="1">
      <alignment horizontal="center"/>
    </xf>
    <xf numFmtId="0" fontId="2" fillId="5" borderId="1" xfId="0" applyFont="1" applyFill="1" applyBorder="1" applyAlignment="1">
      <alignment horizontal="center"/>
    </xf>
    <xf numFmtId="0" fontId="0" fillId="0" borderId="0" xfId="0" applyAlignment="1">
      <alignment horizontal="center"/>
    </xf>
    <xf numFmtId="9" fontId="0" fillId="0" borderId="1" xfId="0" applyNumberFormat="1" applyBorder="1" applyAlignment="1">
      <alignment horizontal="center"/>
    </xf>
    <xf numFmtId="9" fontId="2" fillId="5" borderId="1" xfId="0" applyNumberFormat="1" applyFont="1" applyFill="1" applyBorder="1" applyAlignment="1">
      <alignment horizontal="center"/>
    </xf>
    <xf numFmtId="0" fontId="10" fillId="3" borderId="1" xfId="0" applyFont="1" applyFill="1" applyBorder="1" applyAlignment="1">
      <alignment horizontal="left" vertical="center" wrapText="1"/>
    </xf>
    <xf numFmtId="0" fontId="0" fillId="0" borderId="3" xfId="0" applyBorder="1" applyProtection="1">
      <protection locked="0"/>
    </xf>
    <xf numFmtId="0" fontId="0" fillId="0" borderId="6" xfId="0" applyBorder="1" applyProtection="1">
      <protection locked="0"/>
    </xf>
    <xf numFmtId="0" fontId="2" fillId="0" borderId="21" xfId="0" applyFont="1" applyBorder="1" applyProtection="1">
      <protection locked="0"/>
    </xf>
    <xf numFmtId="0" fontId="2" fillId="0" borderId="22" xfId="0" applyFont="1" applyBorder="1" applyProtection="1">
      <protection locked="0"/>
    </xf>
    <xf numFmtId="0" fontId="2" fillId="0" borderId="16" xfId="0" applyFont="1" applyBorder="1" applyProtection="1">
      <protection locked="0"/>
    </xf>
    <xf numFmtId="0" fontId="2" fillId="0" borderId="17" xfId="0" applyFont="1" applyBorder="1" applyProtection="1">
      <protection locked="0"/>
    </xf>
    <xf numFmtId="0" fontId="0" fillId="0" borderId="8" xfId="0" applyBorder="1" applyProtection="1">
      <protection locked="0"/>
    </xf>
    <xf numFmtId="0" fontId="2" fillId="0" borderId="18" xfId="0" applyFont="1" applyBorder="1" applyProtection="1">
      <protection locked="0"/>
    </xf>
    <xf numFmtId="0" fontId="2" fillId="0" borderId="19" xfId="0" applyFont="1" applyBorder="1" applyProtection="1">
      <protection locked="0"/>
    </xf>
    <xf numFmtId="0" fontId="0" fillId="0" borderId="0" xfId="0" applyAlignment="1" applyProtection="1">
      <alignment horizontal="left"/>
      <protection locked="0"/>
    </xf>
    <xf numFmtId="0" fontId="0" fillId="0" borderId="3" xfId="0" applyBorder="1" applyAlignment="1" applyProtection="1">
      <alignment horizontal="center" vertical="center"/>
      <protection locked="0"/>
    </xf>
    <xf numFmtId="0" fontId="0" fillId="0" borderId="6" xfId="0" applyBorder="1" applyAlignment="1" applyProtection="1">
      <alignment horizontal="center" vertical="center"/>
      <protection locked="0"/>
    </xf>
    <xf numFmtId="0" fontId="0" fillId="0" borderId="8" xfId="0" applyBorder="1" applyAlignment="1" applyProtection="1">
      <alignment horizontal="center" vertical="center"/>
      <protection locked="0"/>
    </xf>
    <xf numFmtId="0" fontId="0" fillId="0" borderId="0" xfId="0" applyAlignment="1" applyProtection="1">
      <alignment horizontal="center" vertical="center"/>
      <protection locked="0"/>
    </xf>
    <xf numFmtId="0" fontId="2" fillId="0" borderId="21" xfId="0" applyFont="1" applyBorder="1" applyAlignment="1" applyProtection="1">
      <alignment horizontal="left"/>
      <protection locked="0"/>
    </xf>
    <xf numFmtId="0" fontId="2" fillId="0" borderId="16" xfId="0" applyFont="1" applyBorder="1" applyAlignment="1" applyProtection="1">
      <alignment horizontal="left"/>
      <protection locked="0"/>
    </xf>
    <xf numFmtId="0" fontId="2" fillId="0" borderId="18" xfId="0" applyFont="1" applyBorder="1" applyAlignment="1" applyProtection="1">
      <alignment horizontal="left"/>
      <protection locked="0"/>
    </xf>
    <xf numFmtId="0" fontId="0" fillId="0" borderId="0" xfId="0" applyAlignment="1" applyProtection="1">
      <alignment vertical="center"/>
      <protection locked="0"/>
    </xf>
    <xf numFmtId="0" fontId="0" fillId="0" borderId="1" xfId="0" applyBorder="1" applyAlignment="1">
      <alignment wrapText="1"/>
    </xf>
    <xf numFmtId="0" fontId="6" fillId="0" borderId="0" xfId="0" applyFont="1" applyAlignment="1">
      <alignment horizontal="center" vertical="center" wrapText="1"/>
    </xf>
    <xf numFmtId="0" fontId="6" fillId="0" borderId="0" xfId="0" applyFont="1" applyAlignment="1" applyProtection="1">
      <alignment horizontal="center" vertical="center" wrapText="1"/>
      <protection locked="0"/>
    </xf>
    <xf numFmtId="0" fontId="0" fillId="3" borderId="0" xfId="0" applyFill="1" applyAlignment="1">
      <alignment horizontal="center" vertical="center" wrapText="1"/>
    </xf>
    <xf numFmtId="0" fontId="0" fillId="3" borderId="0" xfId="0" applyFill="1" applyAlignment="1">
      <alignment vertical="center" wrapText="1"/>
    </xf>
    <xf numFmtId="0" fontId="17" fillId="3" borderId="0" xfId="0" applyFont="1" applyFill="1" applyAlignment="1" applyProtection="1">
      <alignment vertical="center" wrapText="1"/>
      <protection locked="0"/>
    </xf>
    <xf numFmtId="0" fontId="25" fillId="0" borderId="0" xfId="0" applyFont="1"/>
    <xf numFmtId="0" fontId="0" fillId="0" borderId="4" xfId="0" applyBorder="1" applyProtection="1">
      <protection locked="0"/>
    </xf>
    <xf numFmtId="0" fontId="2" fillId="0" borderId="17" xfId="0" applyFont="1" applyBorder="1" applyAlignment="1" applyProtection="1">
      <alignment horizontal="right"/>
      <protection locked="0"/>
    </xf>
    <xf numFmtId="0" fontId="0" fillId="0" borderId="9" xfId="0" applyBorder="1" applyProtection="1">
      <protection locked="0"/>
    </xf>
    <xf numFmtId="0" fontId="2" fillId="0" borderId="19" xfId="0" applyFont="1" applyBorder="1" applyAlignment="1" applyProtection="1">
      <alignment horizontal="right"/>
      <protection locked="0"/>
    </xf>
    <xf numFmtId="0" fontId="16" fillId="0" borderId="6" xfId="0" applyFont="1" applyBorder="1" applyAlignment="1">
      <alignment horizontal="center"/>
    </xf>
    <xf numFmtId="0" fontId="16" fillId="0" borderId="0" xfId="0" applyFont="1" applyAlignment="1">
      <alignment horizontal="center"/>
    </xf>
    <xf numFmtId="0" fontId="16" fillId="0" borderId="7" xfId="0" applyFont="1" applyBorder="1" applyAlignment="1">
      <alignment horizontal="center"/>
    </xf>
    <xf numFmtId="14" fontId="0" fillId="0" borderId="9" xfId="0" applyNumberFormat="1" applyBorder="1" applyAlignment="1" applyProtection="1">
      <alignment horizontal="left" vertical="center" wrapText="1"/>
      <protection locked="0"/>
    </xf>
    <xf numFmtId="0" fontId="0" fillId="0" borderId="9" xfId="0" applyBorder="1" applyAlignment="1" applyProtection="1">
      <alignment horizontal="left" vertical="center" wrapText="1"/>
      <protection locked="0"/>
    </xf>
    <xf numFmtId="0" fontId="0" fillId="0" borderId="9" xfId="0" applyBorder="1" applyAlignment="1">
      <alignment horizontal="left" wrapText="1"/>
    </xf>
    <xf numFmtId="0" fontId="0" fillId="0" borderId="9" xfId="0" applyBorder="1" applyAlignment="1" applyProtection="1">
      <alignment horizontal="left" wrapText="1"/>
      <protection locked="0"/>
    </xf>
    <xf numFmtId="0" fontId="0" fillId="0" borderId="9" xfId="0" applyBorder="1" applyAlignment="1">
      <alignment horizontal="left"/>
    </xf>
    <xf numFmtId="0" fontId="0" fillId="0" borderId="9" xfId="0" applyBorder="1" applyAlignment="1" applyProtection="1">
      <alignment horizontal="left"/>
      <protection locked="0"/>
    </xf>
    <xf numFmtId="0" fontId="19" fillId="0" borderId="0" xfId="0" applyFont="1" applyAlignment="1">
      <alignment horizontal="left" wrapText="1"/>
    </xf>
    <xf numFmtId="0" fontId="5" fillId="0" borderId="4" xfId="0" applyFont="1" applyBorder="1" applyAlignment="1">
      <alignment horizontal="center" vertical="center"/>
    </xf>
    <xf numFmtId="0" fontId="5" fillId="0" borderId="5" xfId="0" applyFont="1" applyBorder="1" applyAlignment="1">
      <alignment horizontal="center" vertical="center"/>
    </xf>
    <xf numFmtId="0" fontId="5" fillId="0" borderId="0" xfId="0" applyFont="1" applyAlignment="1">
      <alignment horizontal="center" vertical="center"/>
    </xf>
    <xf numFmtId="0" fontId="5" fillId="0" borderId="7" xfId="0" applyFont="1" applyBorder="1" applyAlignment="1">
      <alignment horizontal="center" vertical="center"/>
    </xf>
    <xf numFmtId="0" fontId="7" fillId="2" borderId="13" xfId="0" applyFont="1" applyFill="1" applyBorder="1" applyAlignment="1">
      <alignment horizontal="left" vertical="center" wrapText="1" indent="1"/>
    </xf>
    <xf numFmtId="0" fontId="7" fillId="2" borderId="14" xfId="0" applyFont="1" applyFill="1" applyBorder="1" applyAlignment="1">
      <alignment horizontal="left" vertical="center" indent="1"/>
    </xf>
    <xf numFmtId="0" fontId="7" fillId="2" borderId="15" xfId="0" applyFont="1" applyFill="1" applyBorder="1" applyAlignment="1">
      <alignment horizontal="left" vertical="center" indent="1"/>
    </xf>
    <xf numFmtId="0" fontId="20" fillId="0" borderId="0" xfId="0" applyFont="1" applyAlignment="1">
      <alignment horizontal="left" vertical="center" wrapText="1"/>
    </xf>
    <xf numFmtId="0" fontId="7" fillId="2" borderId="13" xfId="0" applyFont="1" applyFill="1" applyBorder="1" applyAlignment="1">
      <alignment horizontal="center" vertical="center" wrapText="1"/>
    </xf>
    <xf numFmtId="0" fontId="7" fillId="2" borderId="14" xfId="0" applyFont="1" applyFill="1" applyBorder="1" applyAlignment="1">
      <alignment horizontal="center" vertical="center" wrapText="1"/>
    </xf>
    <xf numFmtId="0" fontId="7" fillId="2" borderId="15" xfId="0" applyFont="1" applyFill="1" applyBorder="1" applyAlignment="1">
      <alignment horizontal="center" vertical="center" wrapText="1"/>
    </xf>
    <xf numFmtId="0" fontId="5" fillId="0" borderId="4" xfId="0" applyFont="1" applyBorder="1" applyAlignment="1" applyProtection="1">
      <alignment horizontal="center" vertical="center"/>
      <protection locked="0"/>
    </xf>
    <xf numFmtId="0" fontId="5" fillId="0" borderId="5" xfId="0" applyFont="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5" fillId="0" borderId="7" xfId="0" applyFont="1" applyBorder="1" applyAlignment="1" applyProtection="1">
      <alignment horizontal="center" vertical="center"/>
      <protection locked="0"/>
    </xf>
    <xf numFmtId="164" fontId="0" fillId="3" borderId="1" xfId="0" applyNumberFormat="1" applyFill="1" applyBorder="1" applyAlignment="1">
      <alignment horizontal="center" vertical="center" wrapText="1"/>
    </xf>
    <xf numFmtId="0" fontId="0" fillId="3" borderId="1" xfId="0" applyFill="1" applyBorder="1" applyAlignment="1">
      <alignment horizontal="left" vertical="center" wrapText="1"/>
    </xf>
    <xf numFmtId="0" fontId="0" fillId="3" borderId="1" xfId="0" applyFill="1" applyBorder="1" applyAlignment="1">
      <alignment horizontal="center" vertical="center" wrapText="1"/>
    </xf>
    <xf numFmtId="0" fontId="0" fillId="3" borderId="2" xfId="0" applyFill="1" applyBorder="1" applyAlignment="1">
      <alignment vertical="center" wrapText="1"/>
    </xf>
    <xf numFmtId="0" fontId="0" fillId="3" borderId="11" xfId="0" applyFill="1" applyBorder="1" applyAlignment="1">
      <alignment vertical="center" wrapText="1"/>
    </xf>
    <xf numFmtId="0" fontId="0" fillId="3" borderId="12" xfId="0" applyFill="1" applyBorder="1" applyAlignment="1">
      <alignment vertical="center" wrapText="1"/>
    </xf>
    <xf numFmtId="0" fontId="5" fillId="0" borderId="3" xfId="0" applyFont="1" applyBorder="1" applyAlignment="1" applyProtection="1">
      <alignment horizontal="center" vertical="center"/>
      <protection locked="0"/>
    </xf>
    <xf numFmtId="0" fontId="5" fillId="0" borderId="6" xfId="0" applyFont="1" applyBorder="1" applyAlignment="1" applyProtection="1">
      <alignment horizontal="center" vertical="center"/>
      <protection locked="0"/>
    </xf>
    <xf numFmtId="0" fontId="24" fillId="5" borderId="1" xfId="0" applyFont="1" applyFill="1" applyBorder="1" applyAlignment="1">
      <alignment horizontal="center"/>
    </xf>
    <xf numFmtId="0" fontId="0" fillId="0" borderId="1" xfId="0" applyBorder="1" applyAlignment="1">
      <alignment horizontal="center"/>
    </xf>
    <xf numFmtId="14" fontId="2" fillId="0" borderId="21" xfId="0" applyNumberFormat="1" applyFont="1" applyBorder="1" applyAlignment="1" applyProtection="1">
      <alignment horizontal="right"/>
      <protection locked="0"/>
    </xf>
    <xf numFmtId="14" fontId="2" fillId="0" borderId="22" xfId="0" applyNumberFormat="1" applyFont="1" applyBorder="1" applyAlignment="1" applyProtection="1">
      <alignment horizontal="right"/>
      <protection locked="0"/>
    </xf>
    <xf numFmtId="0" fontId="2" fillId="4" borderId="1" xfId="0" applyFont="1" applyFill="1" applyBorder="1" applyAlignment="1">
      <alignment horizontal="center"/>
    </xf>
  </cellXfs>
  <cellStyles count="4">
    <cellStyle name="Hyperlink 2" xfId="3" xr:uid="{00000000-0005-0000-0000-000000000000}"/>
    <cellStyle name="Normal" xfId="0" builtinId="0"/>
    <cellStyle name="Normal 2" xfId="2" xr:uid="{00000000-0005-0000-0000-000002000000}"/>
    <cellStyle name="Normal 3" xfId="1" xr:uid="{00000000-0005-0000-0000-000003000000}"/>
  </cellStyles>
  <dxfs count="281">
    <dxf>
      <font>
        <color rgb="FFC00000"/>
      </font>
      <fill>
        <patternFill>
          <bgColor rgb="FFFFC7CE"/>
        </patternFill>
      </fill>
    </dxf>
    <dxf>
      <font>
        <color rgb="FF006100"/>
      </font>
      <fill>
        <patternFill>
          <bgColor rgb="FFC6EFCE"/>
        </patternFill>
      </fill>
    </dxf>
    <dxf>
      <font>
        <color rgb="FFC00000"/>
      </font>
      <fill>
        <patternFill>
          <bgColor rgb="FFFFC7CE"/>
        </patternFill>
      </fill>
    </dxf>
    <dxf>
      <font>
        <color rgb="FF006100"/>
      </font>
      <fill>
        <patternFill>
          <bgColor rgb="FFC6EFCE"/>
        </patternFill>
      </fill>
    </dxf>
    <dxf>
      <font>
        <color rgb="FFC00000"/>
      </font>
      <fill>
        <patternFill>
          <bgColor rgb="FFFFC7CE"/>
        </patternFill>
      </fill>
    </dxf>
    <dxf>
      <font>
        <color rgb="FF006100"/>
      </font>
      <fill>
        <patternFill>
          <bgColor rgb="FFC6EFCE"/>
        </patternFill>
      </fill>
    </dxf>
    <dxf>
      <font>
        <color rgb="FF006100"/>
      </font>
      <fill>
        <patternFill>
          <bgColor rgb="FFC6EFCE"/>
        </patternFill>
      </fill>
    </dxf>
    <dxf>
      <font>
        <color rgb="FFC00000"/>
      </font>
      <fill>
        <patternFill>
          <bgColor rgb="FFFFC7CE"/>
        </patternFill>
      </fill>
    </dxf>
    <dxf>
      <font>
        <color rgb="FF006100"/>
      </font>
      <fill>
        <patternFill>
          <bgColor rgb="FFC6EFCE"/>
        </patternFill>
      </fill>
    </dxf>
    <dxf>
      <font>
        <color rgb="FFC00000"/>
      </font>
      <fill>
        <patternFill>
          <bgColor rgb="FFFFC7CE"/>
        </patternFill>
      </fill>
    </dxf>
    <dxf>
      <font>
        <color rgb="FFC00000"/>
      </font>
      <fill>
        <patternFill>
          <bgColor rgb="FFFFC7CE"/>
        </patternFill>
      </fill>
    </dxf>
    <dxf>
      <font>
        <color rgb="FF006100"/>
      </font>
      <fill>
        <patternFill>
          <bgColor rgb="FFC6EFCE"/>
        </patternFill>
      </fill>
    </dxf>
    <dxf>
      <font>
        <color rgb="FF006100"/>
      </font>
      <fill>
        <patternFill>
          <bgColor rgb="FFC6EFCE"/>
        </patternFill>
      </fill>
    </dxf>
    <dxf>
      <font>
        <color rgb="FFC00000"/>
      </font>
      <fill>
        <patternFill>
          <bgColor rgb="FFFFC7CE"/>
        </patternFill>
      </fill>
    </dxf>
    <dxf>
      <font>
        <color rgb="FF006100"/>
      </font>
      <fill>
        <patternFill>
          <bgColor rgb="FFC6EFCE"/>
        </patternFill>
      </fill>
    </dxf>
    <dxf>
      <font>
        <color rgb="FFC00000"/>
      </font>
      <fill>
        <patternFill>
          <bgColor rgb="FFFFC7CE"/>
        </patternFill>
      </fill>
    </dxf>
    <dxf>
      <font>
        <color rgb="FFC00000"/>
      </font>
      <fill>
        <patternFill>
          <bgColor rgb="FFFFC7CE"/>
        </patternFill>
      </fill>
    </dxf>
    <dxf>
      <font>
        <color rgb="FF006100"/>
      </font>
      <fill>
        <patternFill>
          <bgColor rgb="FFC6EFCE"/>
        </patternFill>
      </fill>
    </dxf>
    <dxf>
      <font>
        <color auto="1"/>
      </font>
      <fill>
        <patternFill>
          <bgColor rgb="FFFFC7CE"/>
        </patternFill>
      </fill>
    </dxf>
    <dxf>
      <font>
        <color auto="1"/>
      </font>
      <fill>
        <patternFill>
          <bgColor rgb="FFC6EFCE"/>
        </patternFill>
      </fill>
    </dxf>
    <dxf>
      <font>
        <color auto="1"/>
      </font>
      <fill>
        <patternFill>
          <bgColor rgb="FFFFFFCC"/>
        </patternFill>
      </fill>
    </dxf>
    <dxf>
      <font>
        <color auto="1"/>
      </font>
      <fill>
        <patternFill>
          <bgColor rgb="FFC6EFCE"/>
        </patternFill>
      </fill>
    </dxf>
    <dxf>
      <font>
        <color auto="1"/>
      </font>
      <fill>
        <patternFill>
          <bgColor rgb="FFFFFFCC"/>
        </patternFill>
      </fill>
    </dxf>
    <dxf>
      <font>
        <color auto="1"/>
      </font>
      <fill>
        <patternFill>
          <bgColor rgb="FFFFC7CE"/>
        </patternFill>
      </fill>
    </dxf>
    <dxf>
      <font>
        <color auto="1"/>
      </font>
      <fill>
        <patternFill>
          <bgColor rgb="FFFFFFCC"/>
        </patternFill>
      </fill>
    </dxf>
    <dxf>
      <font>
        <color auto="1"/>
      </font>
      <fill>
        <patternFill>
          <bgColor rgb="FFFFC7CE"/>
        </patternFill>
      </fill>
    </dxf>
    <dxf>
      <font>
        <color auto="1"/>
      </font>
      <fill>
        <patternFill>
          <bgColor rgb="FFC6EFCE"/>
        </patternFill>
      </fill>
    </dxf>
    <dxf>
      <font>
        <color auto="1"/>
      </font>
      <fill>
        <patternFill>
          <bgColor rgb="FFC6EFCE"/>
        </patternFill>
      </fill>
    </dxf>
    <dxf>
      <font>
        <color auto="1"/>
      </font>
      <fill>
        <patternFill>
          <bgColor rgb="FFFFFFCC"/>
        </patternFill>
      </fill>
    </dxf>
    <dxf>
      <font>
        <color auto="1"/>
      </font>
      <fill>
        <patternFill>
          <bgColor rgb="FFFFC7CE"/>
        </patternFill>
      </fill>
    </dxf>
    <dxf>
      <font>
        <color auto="1"/>
      </font>
      <fill>
        <patternFill>
          <bgColor rgb="FFFFC7CE"/>
        </patternFill>
      </fill>
    </dxf>
    <dxf>
      <font>
        <color auto="1"/>
      </font>
      <fill>
        <patternFill>
          <bgColor rgb="FFFFFFCC"/>
        </patternFill>
      </fill>
    </dxf>
    <dxf>
      <font>
        <color auto="1"/>
      </font>
      <fill>
        <patternFill>
          <bgColor rgb="FFC6EFCE"/>
        </patternFill>
      </fill>
    </dxf>
    <dxf>
      <font>
        <color auto="1"/>
      </font>
      <fill>
        <patternFill>
          <bgColor rgb="FFC6EFCE"/>
        </patternFill>
      </fill>
    </dxf>
    <dxf>
      <font>
        <color auto="1"/>
      </font>
      <fill>
        <patternFill>
          <bgColor rgb="FFFFFFCC"/>
        </patternFill>
      </fill>
    </dxf>
    <dxf>
      <font>
        <color auto="1"/>
      </font>
      <fill>
        <patternFill>
          <bgColor rgb="FFFFC7CE"/>
        </patternFill>
      </fill>
    </dxf>
    <dxf>
      <font>
        <color auto="1"/>
      </font>
      <fill>
        <patternFill>
          <bgColor rgb="FFFFC7CE"/>
        </patternFill>
      </fill>
    </dxf>
    <dxf>
      <font>
        <color auto="1"/>
      </font>
      <fill>
        <patternFill>
          <bgColor rgb="FFFFFFCC"/>
        </patternFill>
      </fill>
    </dxf>
    <dxf>
      <font>
        <color auto="1"/>
      </font>
      <fill>
        <patternFill>
          <bgColor rgb="FFC6EFCE"/>
        </patternFill>
      </fill>
    </dxf>
    <dxf>
      <font>
        <color auto="1"/>
      </font>
      <fill>
        <patternFill>
          <bgColor rgb="FFC6EFCE"/>
        </patternFill>
      </fill>
    </dxf>
    <dxf>
      <font>
        <color auto="1"/>
      </font>
      <fill>
        <patternFill>
          <bgColor rgb="FFFFFFCC"/>
        </patternFill>
      </fill>
    </dxf>
    <dxf>
      <font>
        <color auto="1"/>
      </font>
      <fill>
        <patternFill>
          <bgColor rgb="FFFFC7CE"/>
        </patternFill>
      </fill>
    </dxf>
    <dxf>
      <font>
        <color auto="1"/>
      </font>
      <fill>
        <patternFill>
          <bgColor rgb="FFFFFFCC"/>
        </patternFill>
      </fill>
    </dxf>
    <dxf>
      <font>
        <color auto="1"/>
      </font>
      <fill>
        <patternFill>
          <bgColor rgb="FFFFC7CE"/>
        </patternFill>
      </fill>
    </dxf>
    <dxf>
      <font>
        <color auto="1"/>
      </font>
      <fill>
        <patternFill>
          <bgColor rgb="FFC6EFCE"/>
        </patternFill>
      </fill>
    </dxf>
    <dxf>
      <font>
        <color rgb="FF006100"/>
      </font>
      <fill>
        <patternFill>
          <bgColor rgb="FFC6EFCE"/>
        </patternFill>
      </fill>
    </dxf>
    <dxf>
      <font>
        <color rgb="FFC00000"/>
      </font>
      <fill>
        <patternFill>
          <bgColor rgb="FFFFC7CE"/>
        </patternFill>
      </fill>
    </dxf>
    <dxf>
      <font>
        <color rgb="FF006100"/>
      </font>
      <fill>
        <patternFill>
          <bgColor rgb="FFC6EFCE"/>
        </patternFill>
      </fill>
    </dxf>
    <dxf>
      <font>
        <color rgb="FFC00000"/>
      </font>
      <fill>
        <patternFill>
          <bgColor rgb="FFFFC7CE"/>
        </patternFill>
      </fill>
    </dxf>
    <dxf>
      <font>
        <color rgb="FF006100"/>
      </font>
      <fill>
        <patternFill>
          <bgColor rgb="FFC6EFCE"/>
        </patternFill>
      </fill>
    </dxf>
    <dxf>
      <font>
        <color rgb="FFC00000"/>
      </font>
      <fill>
        <patternFill>
          <bgColor rgb="FFFFC7CE"/>
        </patternFill>
      </fill>
    </dxf>
    <dxf>
      <font>
        <color rgb="FF006100"/>
      </font>
      <fill>
        <patternFill>
          <bgColor rgb="FFC6EFCE"/>
        </patternFill>
      </fill>
    </dxf>
    <dxf>
      <font>
        <color rgb="FFC00000"/>
      </font>
      <fill>
        <patternFill>
          <bgColor rgb="FFFFC7CE"/>
        </patternFill>
      </fill>
    </dxf>
    <dxf>
      <font>
        <color auto="1"/>
      </font>
      <fill>
        <patternFill>
          <bgColor rgb="FFFFFFCC"/>
        </patternFill>
      </fill>
    </dxf>
    <dxf>
      <font>
        <color auto="1"/>
      </font>
      <fill>
        <patternFill>
          <bgColor rgb="FFFFC7CE"/>
        </patternFill>
      </fill>
    </dxf>
    <dxf>
      <font>
        <color auto="1"/>
      </font>
      <fill>
        <patternFill>
          <bgColor rgb="FFFFFFCC"/>
        </patternFill>
      </fill>
    </dxf>
    <dxf>
      <font>
        <color auto="1"/>
      </font>
      <fill>
        <patternFill>
          <bgColor rgb="FFFFC7CE"/>
        </patternFill>
      </fill>
    </dxf>
    <dxf>
      <font>
        <color auto="1"/>
      </font>
      <fill>
        <patternFill>
          <bgColor rgb="FFFFFFCC"/>
        </patternFill>
      </fill>
    </dxf>
    <dxf>
      <font>
        <color auto="1"/>
      </font>
      <fill>
        <patternFill>
          <bgColor rgb="FFFFC7CE"/>
        </patternFill>
      </fill>
    </dxf>
    <dxf>
      <font>
        <color auto="1"/>
      </font>
      <fill>
        <patternFill>
          <bgColor rgb="FFFFFFCC"/>
        </patternFill>
      </fill>
    </dxf>
    <dxf>
      <font>
        <color auto="1"/>
      </font>
      <fill>
        <patternFill>
          <bgColor rgb="FFFFC7CE"/>
        </patternFill>
      </fill>
    </dxf>
    <dxf>
      <font>
        <color auto="1"/>
      </font>
      <fill>
        <patternFill>
          <bgColor rgb="FFC6EFCE"/>
        </patternFill>
      </fill>
    </dxf>
    <dxf>
      <font>
        <color rgb="FF006100"/>
      </font>
      <fill>
        <patternFill>
          <bgColor rgb="FFC6EFCE"/>
        </patternFill>
      </fill>
    </dxf>
    <dxf>
      <font>
        <color rgb="FFC00000"/>
      </font>
      <fill>
        <patternFill>
          <bgColor rgb="FFFFC7CE"/>
        </patternFill>
      </fill>
    </dxf>
    <dxf>
      <font>
        <color rgb="FF006100"/>
      </font>
      <fill>
        <patternFill>
          <bgColor rgb="FFC6EFCE"/>
        </patternFill>
      </fill>
    </dxf>
    <dxf>
      <font>
        <color rgb="FFC00000"/>
      </font>
      <fill>
        <patternFill>
          <bgColor rgb="FFFFC7CE"/>
        </patternFill>
      </fill>
    </dxf>
    <dxf>
      <font>
        <color rgb="FF006100"/>
      </font>
      <fill>
        <patternFill>
          <bgColor rgb="FFC6EFCE"/>
        </patternFill>
      </fill>
    </dxf>
    <dxf>
      <font>
        <color rgb="FFC00000"/>
      </font>
      <fill>
        <patternFill>
          <bgColor rgb="FFFFC7CE"/>
        </patternFill>
      </fill>
    </dxf>
    <dxf>
      <font>
        <color auto="1"/>
      </font>
      <fill>
        <patternFill>
          <bgColor rgb="FFFFFFCC"/>
        </patternFill>
      </fill>
    </dxf>
    <dxf>
      <font>
        <color auto="1"/>
      </font>
      <fill>
        <patternFill>
          <bgColor rgb="FFFFC7CE"/>
        </patternFill>
      </fill>
    </dxf>
    <dxf>
      <font>
        <color auto="1"/>
      </font>
      <fill>
        <patternFill>
          <bgColor rgb="FFFFFFCC"/>
        </patternFill>
      </fill>
    </dxf>
    <dxf>
      <font>
        <color auto="1"/>
      </font>
      <fill>
        <patternFill>
          <bgColor rgb="FFFFC7CE"/>
        </patternFill>
      </fill>
    </dxf>
    <dxf>
      <font>
        <color auto="1"/>
      </font>
      <fill>
        <patternFill>
          <bgColor rgb="FFFFFFCC"/>
        </patternFill>
      </fill>
    </dxf>
    <dxf>
      <font>
        <color auto="1"/>
      </font>
      <fill>
        <patternFill>
          <bgColor rgb="FFFFC7CE"/>
        </patternFill>
      </fill>
    </dxf>
    <dxf>
      <font>
        <color auto="1"/>
      </font>
      <fill>
        <patternFill>
          <bgColor rgb="FFC6EFCE"/>
        </patternFill>
      </fill>
    </dxf>
    <dxf>
      <font>
        <color rgb="FF006100"/>
      </font>
      <fill>
        <patternFill>
          <bgColor rgb="FFC6EFCE"/>
        </patternFill>
      </fill>
    </dxf>
    <dxf>
      <font>
        <color rgb="FFC00000"/>
      </font>
      <fill>
        <patternFill>
          <bgColor rgb="FFFFC7CE"/>
        </patternFill>
      </fill>
    </dxf>
    <dxf>
      <font>
        <color rgb="FFC00000"/>
      </font>
      <fill>
        <patternFill>
          <bgColor rgb="FFFFC7CE"/>
        </patternFill>
      </fill>
    </dxf>
    <dxf>
      <font>
        <color rgb="FF006100"/>
      </font>
      <fill>
        <patternFill>
          <bgColor rgb="FFC6EFCE"/>
        </patternFill>
      </fill>
    </dxf>
    <dxf>
      <font>
        <color rgb="FF006100"/>
      </font>
      <fill>
        <patternFill>
          <bgColor rgb="FFC6EFCE"/>
        </patternFill>
      </fill>
    </dxf>
    <dxf>
      <font>
        <color rgb="FFC00000"/>
      </font>
      <fill>
        <patternFill>
          <bgColor rgb="FFFFC7CE"/>
        </patternFill>
      </fill>
    </dxf>
    <dxf>
      <font>
        <color rgb="FFC00000"/>
      </font>
      <fill>
        <patternFill>
          <bgColor rgb="FFFFC7CE"/>
        </patternFill>
      </fill>
    </dxf>
    <dxf>
      <font>
        <color rgb="FF006100"/>
      </font>
      <fill>
        <patternFill>
          <bgColor rgb="FFC6EFCE"/>
        </patternFill>
      </fill>
    </dxf>
    <dxf>
      <font>
        <color rgb="FFC00000"/>
      </font>
      <fill>
        <patternFill>
          <bgColor rgb="FFFFC7CE"/>
        </patternFill>
      </fill>
    </dxf>
    <dxf>
      <font>
        <color rgb="FF006100"/>
      </font>
      <fill>
        <patternFill>
          <bgColor rgb="FFC6EFCE"/>
        </patternFill>
      </fill>
    </dxf>
    <dxf>
      <font>
        <color rgb="FFC00000"/>
      </font>
      <fill>
        <patternFill>
          <bgColor rgb="FFFFC7CE"/>
        </patternFill>
      </fill>
    </dxf>
    <dxf>
      <font>
        <color rgb="FF006100"/>
      </font>
      <fill>
        <patternFill>
          <bgColor rgb="FFC6EFCE"/>
        </patternFill>
      </fill>
    </dxf>
    <dxf>
      <font>
        <color rgb="FFC00000"/>
      </font>
      <fill>
        <patternFill>
          <bgColor rgb="FFFFC7CE"/>
        </patternFill>
      </fill>
    </dxf>
    <dxf>
      <font>
        <color rgb="FF006100"/>
      </font>
      <fill>
        <patternFill>
          <bgColor rgb="FFC6EFCE"/>
        </patternFill>
      </fill>
    </dxf>
    <dxf>
      <font>
        <color rgb="FFC00000"/>
      </font>
      <fill>
        <patternFill>
          <bgColor rgb="FFFFC7CE"/>
        </patternFill>
      </fill>
    </dxf>
    <dxf>
      <font>
        <color rgb="FF006100"/>
      </font>
      <fill>
        <patternFill>
          <bgColor rgb="FFC6EFCE"/>
        </patternFill>
      </fill>
    </dxf>
    <dxf>
      <font>
        <color rgb="FFC00000"/>
      </font>
      <fill>
        <patternFill>
          <bgColor rgb="FFFFC7CE"/>
        </patternFill>
      </fill>
    </dxf>
    <dxf>
      <font>
        <color rgb="FF006100"/>
      </font>
      <fill>
        <patternFill>
          <bgColor rgb="FFC6EFCE"/>
        </patternFill>
      </fill>
    </dxf>
    <dxf>
      <font>
        <color auto="1"/>
      </font>
      <fill>
        <patternFill>
          <bgColor rgb="FFFFFFCC"/>
        </patternFill>
      </fill>
    </dxf>
    <dxf>
      <font>
        <color auto="1"/>
      </font>
      <fill>
        <patternFill>
          <bgColor rgb="FFFFC7CE"/>
        </patternFill>
      </fill>
    </dxf>
    <dxf>
      <font>
        <color auto="1"/>
      </font>
      <fill>
        <patternFill>
          <bgColor rgb="FFFFC7CE"/>
        </patternFill>
      </fill>
    </dxf>
    <dxf>
      <font>
        <color auto="1"/>
      </font>
      <fill>
        <patternFill>
          <bgColor rgb="FFFFFFCC"/>
        </patternFill>
      </fill>
    </dxf>
    <dxf>
      <font>
        <color auto="1"/>
      </font>
      <fill>
        <patternFill>
          <bgColor rgb="FFFFFFCC"/>
        </patternFill>
      </fill>
    </dxf>
    <dxf>
      <font>
        <color auto="1"/>
      </font>
      <fill>
        <patternFill>
          <bgColor rgb="FFFFC7CE"/>
        </patternFill>
      </fill>
    </dxf>
    <dxf>
      <font>
        <color auto="1"/>
      </font>
      <fill>
        <patternFill>
          <bgColor rgb="FFFFFFCC"/>
        </patternFill>
      </fill>
    </dxf>
    <dxf>
      <font>
        <color auto="1"/>
      </font>
      <fill>
        <patternFill>
          <bgColor rgb="FFFFC7CE"/>
        </patternFill>
      </fill>
    </dxf>
    <dxf>
      <font>
        <color auto="1"/>
      </font>
      <fill>
        <patternFill>
          <bgColor rgb="FFFFC7CE"/>
        </patternFill>
      </fill>
    </dxf>
    <dxf>
      <font>
        <color auto="1"/>
      </font>
      <fill>
        <patternFill>
          <bgColor rgb="FFFFFFCC"/>
        </patternFill>
      </fill>
    </dxf>
    <dxf>
      <font>
        <color auto="1"/>
      </font>
      <fill>
        <patternFill>
          <bgColor rgb="FFFFFFCC"/>
        </patternFill>
      </fill>
    </dxf>
    <dxf>
      <font>
        <color auto="1"/>
      </font>
      <fill>
        <patternFill>
          <bgColor rgb="FFFFC7CE"/>
        </patternFill>
      </fill>
    </dxf>
    <dxf>
      <font>
        <color auto="1"/>
      </font>
      <fill>
        <patternFill>
          <bgColor rgb="FFFFC7CE"/>
        </patternFill>
      </fill>
    </dxf>
    <dxf>
      <font>
        <color auto="1"/>
      </font>
      <fill>
        <patternFill>
          <bgColor rgb="FFFFFFCC"/>
        </patternFill>
      </fill>
    </dxf>
    <dxf>
      <font>
        <color auto="1"/>
      </font>
      <fill>
        <patternFill>
          <bgColor rgb="FFFFC7CE"/>
        </patternFill>
      </fill>
    </dxf>
    <dxf>
      <font>
        <color auto="1"/>
      </font>
      <fill>
        <patternFill>
          <bgColor rgb="FFFFFFCC"/>
        </patternFill>
      </fill>
    </dxf>
    <dxf>
      <font>
        <color auto="1"/>
      </font>
      <fill>
        <patternFill>
          <bgColor rgb="FFFFFFCC"/>
        </patternFill>
      </fill>
    </dxf>
    <dxf>
      <font>
        <color auto="1"/>
      </font>
      <fill>
        <patternFill>
          <bgColor rgb="FFFFC7CE"/>
        </patternFill>
      </fill>
    </dxf>
    <dxf>
      <font>
        <color auto="1"/>
      </font>
      <fill>
        <patternFill>
          <bgColor rgb="FFC6EFCE"/>
        </patternFill>
      </fill>
    </dxf>
    <dxf>
      <font>
        <color rgb="FF006100"/>
      </font>
      <fill>
        <patternFill>
          <bgColor rgb="FFC6EFCE"/>
        </patternFill>
      </fill>
    </dxf>
    <dxf>
      <font>
        <color rgb="FFC00000"/>
      </font>
      <fill>
        <patternFill>
          <bgColor rgb="FFFFC7CE"/>
        </patternFill>
      </fill>
    </dxf>
    <dxf>
      <font>
        <color rgb="FF006100"/>
      </font>
      <fill>
        <patternFill>
          <bgColor rgb="FFC6EFCE"/>
        </patternFill>
      </fill>
    </dxf>
    <dxf>
      <font>
        <color rgb="FFC00000"/>
      </font>
      <fill>
        <patternFill>
          <bgColor rgb="FFFFC7CE"/>
        </patternFill>
      </fill>
    </dxf>
    <dxf>
      <font>
        <color rgb="FF006100"/>
      </font>
      <fill>
        <patternFill>
          <bgColor rgb="FFC6EFCE"/>
        </patternFill>
      </fill>
    </dxf>
    <dxf>
      <font>
        <color rgb="FFC00000"/>
      </font>
      <fill>
        <patternFill>
          <bgColor rgb="FFFFC7CE"/>
        </patternFill>
      </fill>
    </dxf>
    <dxf>
      <font>
        <color rgb="FF006100"/>
      </font>
      <fill>
        <patternFill>
          <bgColor rgb="FFC6EFCE"/>
        </patternFill>
      </fill>
    </dxf>
    <dxf>
      <font>
        <color rgb="FFC00000"/>
      </font>
      <fill>
        <patternFill>
          <bgColor rgb="FFFFC7CE"/>
        </patternFill>
      </fill>
    </dxf>
    <dxf>
      <font>
        <color rgb="FFC00000"/>
      </font>
      <fill>
        <patternFill>
          <bgColor rgb="FFFFC7CE"/>
        </patternFill>
      </fill>
    </dxf>
    <dxf>
      <font>
        <color rgb="FF006100"/>
      </font>
      <fill>
        <patternFill>
          <bgColor rgb="FFC6EFCE"/>
        </patternFill>
      </fill>
    </dxf>
    <dxf>
      <font>
        <color rgb="FFC00000"/>
      </font>
      <fill>
        <patternFill>
          <bgColor rgb="FFFFC7CE"/>
        </patternFill>
      </fill>
    </dxf>
    <dxf>
      <font>
        <color rgb="FF006100"/>
      </font>
      <fill>
        <patternFill>
          <bgColor rgb="FFC6EFCE"/>
        </patternFill>
      </fill>
    </dxf>
    <dxf>
      <font>
        <color rgb="FFC00000"/>
      </font>
      <fill>
        <patternFill>
          <bgColor rgb="FFFFC7CE"/>
        </patternFill>
      </fill>
    </dxf>
    <dxf>
      <font>
        <color rgb="FF006100"/>
      </font>
      <fill>
        <patternFill>
          <bgColor rgb="FFC6EFCE"/>
        </patternFill>
      </fill>
    </dxf>
    <dxf>
      <font>
        <color rgb="FFC00000"/>
      </font>
      <fill>
        <patternFill>
          <bgColor rgb="FFFFC7CE"/>
        </patternFill>
      </fill>
    </dxf>
    <dxf>
      <font>
        <color rgb="FF006100"/>
      </font>
      <fill>
        <patternFill>
          <bgColor rgb="FFC6EFCE"/>
        </patternFill>
      </fill>
    </dxf>
    <dxf>
      <font>
        <color rgb="FF006100"/>
      </font>
      <fill>
        <patternFill>
          <bgColor rgb="FFC6EFCE"/>
        </patternFill>
      </fill>
    </dxf>
    <dxf>
      <font>
        <color rgb="FFC00000"/>
      </font>
      <fill>
        <patternFill>
          <bgColor rgb="FFFFC7CE"/>
        </patternFill>
      </fill>
    </dxf>
    <dxf>
      <font>
        <color rgb="FF006100"/>
      </font>
      <fill>
        <patternFill>
          <bgColor rgb="FFC6EFCE"/>
        </patternFill>
      </fill>
    </dxf>
    <dxf>
      <font>
        <color rgb="FFC00000"/>
      </font>
      <fill>
        <patternFill>
          <bgColor rgb="FFFFC7CE"/>
        </patternFill>
      </fill>
    </dxf>
    <dxf>
      <font>
        <color auto="1"/>
      </font>
      <fill>
        <patternFill>
          <bgColor rgb="FFFFC7CE"/>
        </patternFill>
      </fill>
    </dxf>
    <dxf>
      <font>
        <color auto="1"/>
      </font>
      <fill>
        <patternFill>
          <bgColor rgb="FFFFFFCC"/>
        </patternFill>
      </fill>
    </dxf>
    <dxf>
      <font>
        <color auto="1"/>
      </font>
      <fill>
        <patternFill>
          <bgColor rgb="FFFFC7CE"/>
        </patternFill>
      </fill>
    </dxf>
    <dxf>
      <font>
        <color auto="1"/>
      </font>
      <fill>
        <patternFill>
          <bgColor rgb="FFFFFFCC"/>
        </patternFill>
      </fill>
    </dxf>
    <dxf>
      <font>
        <color auto="1"/>
      </font>
      <fill>
        <patternFill>
          <bgColor rgb="FFFFC7CE"/>
        </patternFill>
      </fill>
    </dxf>
    <dxf>
      <font>
        <color auto="1"/>
      </font>
      <fill>
        <patternFill>
          <bgColor rgb="FFFFFFCC"/>
        </patternFill>
      </fill>
    </dxf>
    <dxf>
      <font>
        <color auto="1"/>
      </font>
      <fill>
        <patternFill>
          <bgColor rgb="FFFFC7CE"/>
        </patternFill>
      </fill>
    </dxf>
    <dxf>
      <font>
        <color auto="1"/>
      </font>
      <fill>
        <patternFill>
          <bgColor rgb="FFFFFFCC"/>
        </patternFill>
      </fill>
    </dxf>
    <dxf>
      <font>
        <color auto="1"/>
      </font>
      <fill>
        <patternFill>
          <bgColor rgb="FFFFFFCC"/>
        </patternFill>
      </fill>
    </dxf>
    <dxf>
      <font>
        <color auto="1"/>
      </font>
      <fill>
        <patternFill>
          <bgColor rgb="FFFFC7CE"/>
        </patternFill>
      </fill>
    </dxf>
    <dxf>
      <font>
        <color auto="1"/>
      </font>
      <fill>
        <patternFill>
          <bgColor rgb="FFFFFFCC"/>
        </patternFill>
      </fill>
    </dxf>
    <dxf>
      <font>
        <color auto="1"/>
      </font>
      <fill>
        <patternFill>
          <bgColor rgb="FFFFC7CE"/>
        </patternFill>
      </fill>
    </dxf>
    <dxf>
      <font>
        <color auto="1"/>
      </font>
      <fill>
        <patternFill>
          <bgColor rgb="FFFFFFCC"/>
        </patternFill>
      </fill>
    </dxf>
    <dxf>
      <font>
        <color auto="1"/>
      </font>
      <fill>
        <patternFill>
          <bgColor rgb="FFFFC7CE"/>
        </patternFill>
      </fill>
    </dxf>
    <dxf>
      <font>
        <color auto="1"/>
      </font>
      <fill>
        <patternFill>
          <bgColor rgb="FFFFC7CE"/>
        </patternFill>
      </fill>
    </dxf>
    <dxf>
      <font>
        <color auto="1"/>
      </font>
      <fill>
        <patternFill>
          <bgColor rgb="FFFFFFCC"/>
        </patternFill>
      </fill>
    </dxf>
    <dxf>
      <font>
        <color auto="1"/>
      </font>
      <fill>
        <patternFill>
          <bgColor rgb="FFFFC7CE"/>
        </patternFill>
      </fill>
    </dxf>
    <dxf>
      <font>
        <color auto="1"/>
      </font>
      <fill>
        <patternFill>
          <bgColor rgb="FFFFFFCC"/>
        </patternFill>
      </fill>
    </dxf>
    <dxf>
      <font>
        <color auto="1"/>
      </font>
      <fill>
        <patternFill>
          <bgColor rgb="FFC6EFCE"/>
        </patternFill>
      </fill>
    </dxf>
    <dxf>
      <font>
        <color auto="1"/>
      </font>
      <fill>
        <patternFill>
          <bgColor rgb="FFFFC7CE"/>
        </patternFill>
      </fill>
    </dxf>
    <dxf>
      <font>
        <color auto="1"/>
      </font>
      <fill>
        <patternFill>
          <bgColor rgb="FFFFFFCC"/>
        </patternFill>
      </fill>
    </dxf>
    <dxf>
      <font>
        <color rgb="FFC00000"/>
      </font>
      <fill>
        <patternFill>
          <bgColor rgb="FFFFC7CE"/>
        </patternFill>
      </fill>
    </dxf>
    <dxf>
      <font>
        <color rgb="FF006100"/>
      </font>
      <fill>
        <patternFill>
          <bgColor rgb="FFC6EFCE"/>
        </patternFill>
      </fill>
    </dxf>
    <dxf>
      <font>
        <color rgb="FF006100"/>
      </font>
      <fill>
        <patternFill>
          <bgColor rgb="FFC6EFCE"/>
        </patternFill>
      </fill>
    </dxf>
    <dxf>
      <font>
        <color rgb="FFC00000"/>
      </font>
      <fill>
        <patternFill>
          <bgColor rgb="FFFFC7CE"/>
        </patternFill>
      </fill>
    </dxf>
    <dxf>
      <font>
        <color rgb="FF006100"/>
      </font>
      <fill>
        <patternFill>
          <bgColor rgb="FFC6EFCE"/>
        </patternFill>
      </fill>
    </dxf>
    <dxf>
      <font>
        <color rgb="FFC00000"/>
      </font>
      <fill>
        <patternFill>
          <bgColor rgb="FFFFC7CE"/>
        </patternFill>
      </fill>
    </dxf>
    <dxf>
      <font>
        <color rgb="FFC00000"/>
      </font>
      <fill>
        <patternFill>
          <bgColor rgb="FFFFC7CE"/>
        </patternFill>
      </fill>
    </dxf>
    <dxf>
      <font>
        <color rgb="FF006100"/>
      </font>
      <fill>
        <patternFill>
          <bgColor rgb="FFC6EFCE"/>
        </patternFill>
      </fill>
    </dxf>
    <dxf>
      <font>
        <color rgb="FFC00000"/>
      </font>
      <fill>
        <patternFill>
          <bgColor rgb="FFFFC7CE"/>
        </patternFill>
      </fill>
    </dxf>
    <dxf>
      <font>
        <color rgb="FF006100"/>
      </font>
      <fill>
        <patternFill>
          <bgColor rgb="FFC6EFCE"/>
        </patternFill>
      </fill>
    </dxf>
    <dxf>
      <font>
        <color rgb="FFC00000"/>
      </font>
      <fill>
        <patternFill>
          <bgColor rgb="FFFFC7CE"/>
        </patternFill>
      </fill>
    </dxf>
    <dxf>
      <font>
        <color rgb="FF006100"/>
      </font>
      <fill>
        <patternFill>
          <bgColor rgb="FFC6EFCE"/>
        </patternFill>
      </fill>
    </dxf>
    <dxf>
      <font>
        <color rgb="FFC00000"/>
      </font>
      <fill>
        <patternFill>
          <bgColor rgb="FFFFC7CE"/>
        </patternFill>
      </fill>
    </dxf>
    <dxf>
      <font>
        <color rgb="FF006100"/>
      </font>
      <fill>
        <patternFill>
          <bgColor rgb="FFC6EFCE"/>
        </patternFill>
      </fill>
    </dxf>
    <dxf>
      <font>
        <color rgb="FF006100"/>
      </font>
      <fill>
        <patternFill>
          <bgColor rgb="FFC6EFCE"/>
        </patternFill>
      </fill>
    </dxf>
    <dxf>
      <font>
        <color rgb="FFC00000"/>
      </font>
      <fill>
        <patternFill>
          <bgColor rgb="FFFFC7CE"/>
        </patternFill>
      </fill>
    </dxf>
    <dxf>
      <font>
        <color rgb="FF006100"/>
      </font>
      <fill>
        <patternFill>
          <bgColor rgb="FFC6EFCE"/>
        </patternFill>
      </fill>
    </dxf>
    <dxf>
      <font>
        <color rgb="FFC00000"/>
      </font>
      <fill>
        <patternFill>
          <bgColor rgb="FFFFC7CE"/>
        </patternFill>
      </fill>
    </dxf>
    <dxf>
      <font>
        <color rgb="FFC00000"/>
      </font>
      <fill>
        <patternFill>
          <bgColor rgb="FFFFC7CE"/>
        </patternFill>
      </fill>
    </dxf>
    <dxf>
      <font>
        <color rgb="FF006100"/>
      </font>
      <fill>
        <patternFill>
          <bgColor rgb="FFC6EFCE"/>
        </patternFill>
      </fill>
    </dxf>
    <dxf>
      <font>
        <color auto="1"/>
      </font>
      <fill>
        <patternFill>
          <bgColor rgb="FFFFFFCC"/>
        </patternFill>
      </fill>
    </dxf>
    <dxf>
      <font>
        <color auto="1"/>
      </font>
      <fill>
        <patternFill>
          <bgColor rgb="FFFFC7CE"/>
        </patternFill>
      </fill>
    </dxf>
    <dxf>
      <font>
        <color auto="1"/>
      </font>
      <fill>
        <patternFill>
          <bgColor rgb="FFFFC7CE"/>
        </patternFill>
      </fill>
    </dxf>
    <dxf>
      <font>
        <color auto="1"/>
      </font>
      <fill>
        <patternFill>
          <bgColor rgb="FFFFFFCC"/>
        </patternFill>
      </fill>
    </dxf>
    <dxf>
      <font>
        <color auto="1"/>
      </font>
      <fill>
        <patternFill>
          <bgColor rgb="FFFFFFCC"/>
        </patternFill>
      </fill>
    </dxf>
    <dxf>
      <font>
        <color auto="1"/>
      </font>
      <fill>
        <patternFill>
          <bgColor rgb="FFFFC7CE"/>
        </patternFill>
      </fill>
    </dxf>
    <dxf>
      <font>
        <color auto="1"/>
      </font>
      <fill>
        <patternFill>
          <bgColor rgb="FFFFFFCC"/>
        </patternFill>
      </fill>
    </dxf>
    <dxf>
      <font>
        <color auto="1"/>
      </font>
      <fill>
        <patternFill>
          <bgColor rgb="FFFFC7CE"/>
        </patternFill>
      </fill>
    </dxf>
    <dxf>
      <font>
        <color auto="1"/>
      </font>
      <fill>
        <patternFill>
          <bgColor rgb="FFFFFFCC"/>
        </patternFill>
      </fill>
    </dxf>
    <dxf>
      <font>
        <color auto="1"/>
      </font>
      <fill>
        <patternFill>
          <bgColor rgb="FFFFC7CE"/>
        </patternFill>
      </fill>
    </dxf>
    <dxf>
      <font>
        <color auto="1"/>
      </font>
      <fill>
        <patternFill>
          <bgColor rgb="FFFFC7CE"/>
        </patternFill>
      </fill>
    </dxf>
    <dxf>
      <font>
        <color auto="1"/>
      </font>
      <fill>
        <patternFill>
          <bgColor rgb="FFFFFFCC"/>
        </patternFill>
      </fill>
    </dxf>
    <dxf>
      <font>
        <color auto="1"/>
      </font>
      <fill>
        <patternFill>
          <bgColor rgb="FFFFFFCC"/>
        </patternFill>
      </fill>
    </dxf>
    <dxf>
      <font>
        <color auto="1"/>
      </font>
      <fill>
        <patternFill>
          <bgColor rgb="FFFFC7CE"/>
        </patternFill>
      </fill>
    </dxf>
    <dxf>
      <font>
        <color auto="1"/>
      </font>
      <fill>
        <patternFill>
          <bgColor rgb="FFFFFFCC"/>
        </patternFill>
      </fill>
    </dxf>
    <dxf>
      <font>
        <color auto="1"/>
      </font>
      <fill>
        <patternFill>
          <bgColor rgb="FFFFC7CE"/>
        </patternFill>
      </fill>
    </dxf>
    <dxf>
      <font>
        <color auto="1"/>
      </font>
      <fill>
        <patternFill>
          <bgColor rgb="FFFFC7CE"/>
        </patternFill>
      </fill>
    </dxf>
    <dxf>
      <font>
        <color auto="1"/>
      </font>
      <fill>
        <patternFill>
          <bgColor rgb="FFFFFFCC"/>
        </patternFill>
      </fill>
    </dxf>
    <dxf>
      <font>
        <color auto="1"/>
      </font>
      <fill>
        <patternFill>
          <bgColor rgb="FFFFC7CE"/>
        </patternFill>
      </fill>
    </dxf>
    <dxf>
      <font>
        <color auto="1"/>
      </font>
      <fill>
        <patternFill>
          <bgColor rgb="FFFFFFCC"/>
        </patternFill>
      </fill>
    </dxf>
    <dxf>
      <font>
        <color auto="1"/>
      </font>
      <fill>
        <patternFill>
          <bgColor rgb="FFC6EFCE"/>
        </patternFill>
      </fill>
    </dxf>
    <dxf>
      <font>
        <color rgb="FF006100"/>
      </font>
      <fill>
        <patternFill>
          <bgColor rgb="FFC6EFCE"/>
        </patternFill>
      </fill>
    </dxf>
    <dxf>
      <font>
        <color rgb="FFC00000"/>
      </font>
      <fill>
        <patternFill>
          <bgColor rgb="FFFFC7CE"/>
        </patternFill>
      </fill>
    </dxf>
    <dxf>
      <font>
        <color rgb="FF006100"/>
      </font>
      <fill>
        <patternFill>
          <bgColor rgb="FFC6EFCE"/>
        </patternFill>
      </fill>
    </dxf>
    <dxf>
      <font>
        <color rgb="FFC00000"/>
      </font>
      <fill>
        <patternFill>
          <bgColor rgb="FFFFC7CE"/>
        </patternFill>
      </fill>
    </dxf>
    <dxf>
      <font>
        <color rgb="FFC00000"/>
      </font>
      <fill>
        <patternFill>
          <bgColor rgb="FFFFC7CE"/>
        </patternFill>
      </fill>
    </dxf>
    <dxf>
      <font>
        <color rgb="FF006100"/>
      </font>
      <fill>
        <patternFill>
          <bgColor rgb="FFC6EFCE"/>
        </patternFill>
      </fill>
    </dxf>
    <dxf>
      <font>
        <color rgb="FF006100"/>
      </font>
      <fill>
        <patternFill>
          <bgColor rgb="FFC6EFCE"/>
        </patternFill>
      </fill>
    </dxf>
    <dxf>
      <font>
        <color rgb="FFC00000"/>
      </font>
      <fill>
        <patternFill>
          <bgColor rgb="FFFFC7CE"/>
        </patternFill>
      </fill>
    </dxf>
    <dxf>
      <font>
        <color rgb="FFC00000"/>
      </font>
      <fill>
        <patternFill>
          <bgColor rgb="FFFFC7CE"/>
        </patternFill>
      </fill>
    </dxf>
    <dxf>
      <font>
        <color rgb="FF006100"/>
      </font>
      <fill>
        <patternFill>
          <bgColor rgb="FFC6EFCE"/>
        </patternFill>
      </fill>
    </dxf>
    <dxf>
      <font>
        <color rgb="FF006100"/>
      </font>
      <fill>
        <patternFill>
          <bgColor rgb="FFC6EFCE"/>
        </patternFill>
      </fill>
    </dxf>
    <dxf>
      <font>
        <color rgb="FFC00000"/>
      </font>
      <fill>
        <patternFill>
          <bgColor rgb="FFFFC7CE"/>
        </patternFill>
      </fill>
    </dxf>
    <dxf>
      <font>
        <color rgb="FF006100"/>
      </font>
      <fill>
        <patternFill>
          <bgColor rgb="FFC6EFCE"/>
        </patternFill>
      </fill>
    </dxf>
    <dxf>
      <font>
        <color rgb="FFC00000"/>
      </font>
      <fill>
        <patternFill>
          <bgColor rgb="FFFFC7CE"/>
        </patternFill>
      </fill>
    </dxf>
    <dxf>
      <font>
        <color rgb="FF006100"/>
      </font>
      <fill>
        <patternFill>
          <bgColor rgb="FFC6EFCE"/>
        </patternFill>
      </fill>
    </dxf>
    <dxf>
      <font>
        <color rgb="FFC00000"/>
      </font>
      <fill>
        <patternFill>
          <bgColor rgb="FFFFC7CE"/>
        </patternFill>
      </fill>
    </dxf>
    <dxf>
      <font>
        <color rgb="FF006100"/>
      </font>
      <fill>
        <patternFill>
          <bgColor rgb="FFC6EFCE"/>
        </patternFill>
      </fill>
    </dxf>
    <dxf>
      <font>
        <color rgb="FFC00000"/>
      </font>
      <fill>
        <patternFill>
          <bgColor rgb="FFFFC7CE"/>
        </patternFill>
      </fill>
    </dxf>
    <dxf>
      <font>
        <color rgb="FF006100"/>
      </font>
      <fill>
        <patternFill>
          <bgColor rgb="FFC6EFCE"/>
        </patternFill>
      </fill>
    </dxf>
    <dxf>
      <font>
        <color rgb="FFC00000"/>
      </font>
      <fill>
        <patternFill>
          <bgColor rgb="FFFFC7CE"/>
        </patternFill>
      </fill>
    </dxf>
    <dxf>
      <font>
        <color rgb="FF006100"/>
      </font>
      <fill>
        <patternFill>
          <bgColor rgb="FFC6EFCE"/>
        </patternFill>
      </fill>
    </dxf>
    <dxf>
      <font>
        <color rgb="FFC00000"/>
      </font>
      <fill>
        <patternFill>
          <bgColor rgb="FFFFC7CE"/>
        </patternFill>
      </fill>
    </dxf>
    <dxf>
      <font>
        <color rgb="FF006100"/>
      </font>
      <fill>
        <patternFill>
          <bgColor rgb="FFC6EFCE"/>
        </patternFill>
      </fill>
    </dxf>
    <dxf>
      <font>
        <color rgb="FFC00000"/>
      </font>
      <fill>
        <patternFill>
          <bgColor rgb="FFFFC7CE"/>
        </patternFill>
      </fill>
    </dxf>
    <dxf>
      <font>
        <color rgb="FF006100"/>
      </font>
      <fill>
        <patternFill>
          <bgColor rgb="FFC6EFCE"/>
        </patternFill>
      </fill>
    </dxf>
    <dxf>
      <font>
        <color rgb="FFC00000"/>
      </font>
      <fill>
        <patternFill>
          <bgColor rgb="FFFFC7CE"/>
        </patternFill>
      </fill>
    </dxf>
    <dxf>
      <font>
        <color rgb="FF006100"/>
      </font>
      <fill>
        <patternFill>
          <bgColor rgb="FFC6EFCE"/>
        </patternFill>
      </fill>
    </dxf>
    <dxf>
      <font>
        <color rgb="FFC00000"/>
      </font>
      <fill>
        <patternFill>
          <bgColor rgb="FFFFC7CE"/>
        </patternFill>
      </fill>
    </dxf>
    <dxf>
      <font>
        <color rgb="FF006100"/>
      </font>
      <fill>
        <patternFill>
          <bgColor rgb="FFC6EFCE"/>
        </patternFill>
      </fill>
    </dxf>
    <dxf>
      <font>
        <color rgb="FFC00000"/>
      </font>
      <fill>
        <patternFill>
          <bgColor rgb="FFFFC7CE"/>
        </patternFill>
      </fill>
    </dxf>
    <dxf>
      <font>
        <color rgb="FFC00000"/>
      </font>
      <fill>
        <patternFill>
          <bgColor rgb="FFFFC7CE"/>
        </patternFill>
      </fill>
    </dxf>
    <dxf>
      <font>
        <color rgb="FF006100"/>
      </font>
      <fill>
        <patternFill>
          <bgColor rgb="FFC6EFCE"/>
        </patternFill>
      </fill>
    </dxf>
    <dxf>
      <font>
        <color auto="1"/>
      </font>
      <fill>
        <patternFill>
          <bgColor rgb="FFFFFFCC"/>
        </patternFill>
      </fill>
    </dxf>
    <dxf>
      <font>
        <color auto="1"/>
      </font>
      <fill>
        <patternFill>
          <bgColor rgb="FFFFC7CE"/>
        </patternFill>
      </fill>
    </dxf>
    <dxf>
      <font>
        <color auto="1"/>
      </font>
      <fill>
        <patternFill>
          <bgColor rgb="FFFFFFCC"/>
        </patternFill>
      </fill>
    </dxf>
    <dxf>
      <font>
        <color auto="1"/>
      </font>
      <fill>
        <patternFill>
          <bgColor rgb="FFFFC7CE"/>
        </patternFill>
      </fill>
    </dxf>
    <dxf>
      <font>
        <color auto="1"/>
      </font>
      <fill>
        <patternFill>
          <bgColor rgb="FFFFFFCC"/>
        </patternFill>
      </fill>
    </dxf>
    <dxf>
      <font>
        <color auto="1"/>
      </font>
      <fill>
        <patternFill>
          <bgColor rgb="FFFFC7CE"/>
        </patternFill>
      </fill>
    </dxf>
    <dxf>
      <font>
        <color auto="1"/>
      </font>
      <fill>
        <patternFill>
          <bgColor rgb="FFFFFFCC"/>
        </patternFill>
      </fill>
    </dxf>
    <dxf>
      <font>
        <color auto="1"/>
      </font>
      <fill>
        <patternFill>
          <bgColor rgb="FFFFC7CE"/>
        </patternFill>
      </fill>
    </dxf>
    <dxf>
      <font>
        <color auto="1"/>
      </font>
      <fill>
        <patternFill>
          <bgColor rgb="FFFFFFCC"/>
        </patternFill>
      </fill>
    </dxf>
    <dxf>
      <font>
        <color auto="1"/>
      </font>
      <fill>
        <patternFill>
          <bgColor rgb="FFFFC7CE"/>
        </patternFill>
      </fill>
    </dxf>
    <dxf>
      <font>
        <color auto="1"/>
      </font>
      <fill>
        <patternFill>
          <bgColor rgb="FFFFC7CE"/>
        </patternFill>
      </fill>
    </dxf>
    <dxf>
      <font>
        <color auto="1"/>
      </font>
      <fill>
        <patternFill>
          <bgColor rgb="FFFFFFCC"/>
        </patternFill>
      </fill>
    </dxf>
    <dxf>
      <font>
        <color auto="1"/>
      </font>
      <fill>
        <patternFill>
          <bgColor rgb="FFFFFFCC"/>
        </patternFill>
      </fill>
    </dxf>
    <dxf>
      <font>
        <color auto="1"/>
      </font>
      <fill>
        <patternFill>
          <bgColor rgb="FFFFC7CE"/>
        </patternFill>
      </fill>
    </dxf>
    <dxf>
      <font>
        <color auto="1"/>
      </font>
      <fill>
        <patternFill>
          <bgColor rgb="FFFFFFCC"/>
        </patternFill>
      </fill>
    </dxf>
    <dxf>
      <font>
        <color auto="1"/>
      </font>
      <fill>
        <patternFill>
          <bgColor rgb="FFFFC7CE"/>
        </patternFill>
      </fill>
    </dxf>
    <dxf>
      <font>
        <color auto="1"/>
      </font>
      <fill>
        <patternFill>
          <bgColor rgb="FFFFFFCC"/>
        </patternFill>
      </fill>
    </dxf>
    <dxf>
      <font>
        <color auto="1"/>
      </font>
      <fill>
        <patternFill>
          <bgColor rgb="FFFFC7CE"/>
        </patternFill>
      </fill>
    </dxf>
    <dxf>
      <font>
        <color auto="1"/>
      </font>
      <fill>
        <patternFill>
          <bgColor rgb="FFFFC7CE"/>
        </patternFill>
      </fill>
    </dxf>
    <dxf>
      <font>
        <color auto="1"/>
      </font>
      <fill>
        <patternFill>
          <bgColor rgb="FFFFFFCC"/>
        </patternFill>
      </fill>
    </dxf>
    <dxf>
      <font>
        <color auto="1"/>
      </font>
      <fill>
        <patternFill>
          <bgColor rgb="FFFFC7CE"/>
        </patternFill>
      </fill>
    </dxf>
    <dxf>
      <font>
        <color auto="1"/>
      </font>
      <fill>
        <patternFill>
          <bgColor rgb="FFFFFFCC"/>
        </patternFill>
      </fill>
    </dxf>
    <dxf>
      <font>
        <color auto="1"/>
      </font>
      <fill>
        <patternFill>
          <bgColor rgb="FFFFC7CE"/>
        </patternFill>
      </fill>
    </dxf>
    <dxf>
      <font>
        <color auto="1"/>
      </font>
      <fill>
        <patternFill>
          <bgColor rgb="FFFFFFCC"/>
        </patternFill>
      </fill>
    </dxf>
    <dxf>
      <font>
        <color auto="1"/>
      </font>
      <fill>
        <patternFill>
          <bgColor rgb="FFFFC7CE"/>
        </patternFill>
      </fill>
    </dxf>
    <dxf>
      <font>
        <color auto="1"/>
      </font>
      <fill>
        <patternFill>
          <bgColor rgb="FFFFFFCC"/>
        </patternFill>
      </fill>
    </dxf>
    <dxf>
      <font>
        <color auto="1"/>
      </font>
      <fill>
        <patternFill>
          <bgColor rgb="FFFFC7CE"/>
        </patternFill>
      </fill>
    </dxf>
    <dxf>
      <font>
        <color auto="1"/>
      </font>
      <fill>
        <patternFill>
          <bgColor rgb="FFFFFFCC"/>
        </patternFill>
      </fill>
    </dxf>
    <dxf>
      <font>
        <color auto="1"/>
      </font>
      <fill>
        <patternFill>
          <bgColor rgb="FFC6EFCE"/>
        </patternFill>
      </fill>
    </dxf>
    <dxf>
      <font>
        <color auto="1"/>
      </font>
      <fill>
        <patternFill>
          <bgColor rgb="FFFFFFCC"/>
        </patternFill>
      </fill>
    </dxf>
    <dxf>
      <font>
        <color auto="1"/>
      </font>
      <fill>
        <patternFill>
          <bgColor rgb="FFFFC7CE"/>
        </patternFill>
      </fill>
    </dxf>
    <dxf>
      <font>
        <color auto="1"/>
      </font>
      <fill>
        <patternFill>
          <bgColor rgb="FFC6EFCE"/>
        </patternFill>
      </fill>
    </dxf>
    <dxf>
      <font>
        <color auto="1"/>
      </font>
      <fill>
        <patternFill>
          <bgColor rgb="FFFFFFCC"/>
        </patternFill>
      </fill>
    </dxf>
    <dxf>
      <font>
        <color auto="1"/>
      </font>
      <fill>
        <patternFill>
          <bgColor rgb="FFFFC7CE"/>
        </patternFill>
      </fill>
    </dxf>
    <dxf>
      <font>
        <color rgb="FF006100"/>
      </font>
      <fill>
        <patternFill>
          <bgColor rgb="FFC6EFCE"/>
        </patternFill>
      </fill>
    </dxf>
    <dxf>
      <font>
        <color rgb="FFC00000"/>
      </font>
      <fill>
        <patternFill>
          <bgColor rgb="FFFFC7CE"/>
        </patternFill>
      </fill>
    </dxf>
    <dxf>
      <font>
        <color rgb="FF006100"/>
      </font>
      <fill>
        <patternFill>
          <bgColor rgb="FFC6EFCE"/>
        </patternFill>
      </fill>
    </dxf>
    <dxf>
      <font>
        <color rgb="FFC00000"/>
      </font>
      <fill>
        <patternFill>
          <bgColor rgb="FFFFC7CE"/>
        </patternFill>
      </fill>
    </dxf>
    <dxf>
      <font>
        <color rgb="FF006100"/>
      </font>
      <fill>
        <patternFill>
          <bgColor rgb="FFC6EFCE"/>
        </patternFill>
      </fill>
    </dxf>
    <dxf>
      <font>
        <color rgb="FFC00000"/>
      </font>
      <fill>
        <patternFill>
          <bgColor rgb="FFFFC7CE"/>
        </patternFill>
      </fill>
    </dxf>
    <dxf>
      <font>
        <color rgb="FF006100"/>
      </font>
      <fill>
        <patternFill>
          <bgColor rgb="FFC6EFCE"/>
        </patternFill>
      </fill>
    </dxf>
    <dxf>
      <font>
        <color rgb="FFC00000"/>
      </font>
      <fill>
        <patternFill>
          <bgColor rgb="FFFFC7CE"/>
        </patternFill>
      </fill>
    </dxf>
    <dxf>
      <font>
        <color rgb="FF006100"/>
      </font>
      <fill>
        <patternFill>
          <bgColor rgb="FFC6EFCE"/>
        </patternFill>
      </fill>
    </dxf>
    <dxf>
      <font>
        <color rgb="FFC00000"/>
      </font>
      <fill>
        <patternFill>
          <bgColor rgb="FFFFC7CE"/>
        </patternFill>
      </fill>
    </dxf>
    <dxf>
      <font>
        <color auto="1"/>
      </font>
      <fill>
        <patternFill>
          <bgColor rgb="FFFFFFCC"/>
        </patternFill>
      </fill>
    </dxf>
    <dxf>
      <font>
        <color auto="1"/>
      </font>
      <fill>
        <patternFill>
          <bgColor rgb="FFFFC7CE"/>
        </patternFill>
      </fill>
    </dxf>
    <dxf>
      <font>
        <color auto="1"/>
      </font>
      <fill>
        <patternFill>
          <bgColor rgb="FFFFFFCC"/>
        </patternFill>
      </fill>
    </dxf>
    <dxf>
      <font>
        <color auto="1"/>
      </font>
      <fill>
        <patternFill>
          <bgColor rgb="FFFFC7CE"/>
        </patternFill>
      </fill>
    </dxf>
    <dxf>
      <font>
        <color auto="1"/>
      </font>
      <fill>
        <patternFill>
          <bgColor rgb="FFFFFFCC"/>
        </patternFill>
      </fill>
    </dxf>
    <dxf>
      <font>
        <color auto="1"/>
      </font>
      <fill>
        <patternFill>
          <bgColor rgb="FFFFC7CE"/>
        </patternFill>
      </fill>
    </dxf>
    <dxf>
      <font>
        <color auto="1"/>
      </font>
      <fill>
        <patternFill>
          <bgColor rgb="FFFFFFCC"/>
        </patternFill>
      </fill>
    </dxf>
    <dxf>
      <font>
        <color auto="1"/>
      </font>
      <fill>
        <patternFill>
          <bgColor rgb="FFFFC7CE"/>
        </patternFill>
      </fill>
    </dxf>
    <dxf>
      <font>
        <color auto="1"/>
      </font>
      <fill>
        <patternFill>
          <bgColor rgb="FFFFFFCC"/>
        </patternFill>
      </fill>
    </dxf>
    <dxf>
      <font>
        <color auto="1"/>
      </font>
      <fill>
        <patternFill>
          <bgColor rgb="FFFFC7CE"/>
        </patternFill>
      </fill>
    </dxf>
    <dxf>
      <font>
        <color auto="1"/>
      </font>
      <fill>
        <patternFill>
          <bgColor rgb="FFC6EFCE"/>
        </patternFill>
      </fill>
    </dxf>
  </dxfs>
  <tableStyles count="0" defaultTableStyle="TableStyleMedium2" defaultPivotStyle="PivotStyleLight16"/>
  <colors>
    <mruColors>
      <color rgb="FF0000FF"/>
      <color rgb="FF66FFFF"/>
      <color rgb="FFFFFFCC"/>
      <color rgb="FFFFC7CE"/>
      <color rgb="FFC6EFCE"/>
      <color rgb="FF006100"/>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800" b="1" i="0" u="none" strike="noStrike" kern="1200" baseline="0">
              <a:solidFill>
                <a:schemeClr val="dk1">
                  <a:lumMod val="75000"/>
                  <a:lumOff val="25000"/>
                </a:schemeClr>
              </a:solidFill>
              <a:latin typeface="+mn-lt"/>
              <a:ea typeface="+mn-ea"/>
              <a:cs typeface="+mn-cs"/>
            </a:defRPr>
          </a:pPr>
          <a:endParaRPr lang="es-AR"/>
        </a:p>
      </c:txPr>
    </c:title>
    <c:autoTitleDeleted val="0"/>
    <c:plotArea>
      <c:layout/>
      <c:pieChart>
        <c:varyColors val="1"/>
        <c:ser>
          <c:idx val="0"/>
          <c:order val="0"/>
          <c:tx>
            <c:strRef>
              <c:f>L.Avance!$B$17</c:f>
              <c:strCache>
                <c:ptCount val="1"/>
                <c:pt idx="0">
                  <c:v>Total Puntos Check list</c:v>
                </c:pt>
              </c:strCache>
            </c:strRef>
          </c:tx>
          <c:dPt>
            <c:idx val="0"/>
            <c:bubble3D val="0"/>
            <c:spPr>
              <a:solidFill>
                <a:schemeClr val="accent1"/>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1-04BD-4C19-B966-D8DFB73E3D8F}"/>
              </c:ext>
            </c:extLst>
          </c:dPt>
          <c:dPt>
            <c:idx val="1"/>
            <c:bubble3D val="0"/>
            <c:spPr>
              <a:solidFill>
                <a:schemeClr val="accent2"/>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3-04BD-4C19-B966-D8DFB73E3D8F}"/>
              </c:ext>
            </c:extLst>
          </c:dPt>
          <c:dPt>
            <c:idx val="2"/>
            <c:bubble3D val="0"/>
            <c:spPr>
              <a:solidFill>
                <a:schemeClr val="accent3"/>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5-04BD-4C19-B966-D8DFB73E3D8F}"/>
              </c:ext>
            </c:extLst>
          </c:dPt>
          <c:dPt>
            <c:idx val="3"/>
            <c:bubble3D val="0"/>
            <c:spPr>
              <a:solidFill>
                <a:schemeClr val="accent4"/>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7-04BD-4C19-B966-D8DFB73E3D8F}"/>
              </c:ext>
            </c:extLst>
          </c:dPt>
          <c:dLbls>
            <c:spPr>
              <a:pattFill prst="pct75">
                <a:fgClr>
                  <a:sysClr val="windowText" lastClr="000000">
                    <a:lumMod val="75000"/>
                    <a:lumOff val="25000"/>
                  </a:sysClr>
                </a:fgClr>
                <a:bgClr>
                  <a:sysClr val="windowText" lastClr="000000">
                    <a:lumMod val="65000"/>
                    <a:lumOff val="35000"/>
                  </a:sysClr>
                </a:bgClr>
              </a:pattFill>
              <a:ln>
                <a:noFill/>
              </a:ln>
              <a:effectLst>
                <a:outerShdw blurRad="50800" dist="38100" dir="2700000" algn="tl" rotWithShape="0">
                  <a:prstClr val="black">
                    <a:alpha val="40000"/>
                  </a:prstClr>
                </a:outerShdw>
              </a:effectLst>
            </c:spPr>
            <c:txPr>
              <a:bodyPr rot="0" spcFirstLastPara="1" vertOverflow="ellipsis" vert="horz" wrap="square" lIns="38100" tIns="19050" rIns="38100" bIns="19050" anchor="ctr" anchorCtr="0">
                <a:spAutoFit/>
              </a:bodyPr>
              <a:lstStyle/>
              <a:p>
                <a:pPr algn="ctr">
                  <a:defRPr lang="en-US" sz="900" b="1" i="0" u="none" strike="noStrike" kern="1200" baseline="0">
                    <a:solidFill>
                      <a:schemeClr val="lt1"/>
                    </a:solidFill>
                    <a:latin typeface="+mn-lt"/>
                    <a:ea typeface="+mn-ea"/>
                    <a:cs typeface="+mn-cs"/>
                  </a:defRPr>
                </a:pPr>
                <a:endParaRPr lang="es-AR"/>
              </a:p>
            </c:txPr>
            <c:dLblPos val="ctr"/>
            <c:showLegendKey val="0"/>
            <c:showVal val="0"/>
            <c:showCatName val="0"/>
            <c:showSerName val="0"/>
            <c:showPercent val="1"/>
            <c:showBubbleSize val="0"/>
            <c:showLeaderLines val="0"/>
            <c:extLst>
              <c:ext xmlns:c15="http://schemas.microsoft.com/office/drawing/2012/chart" uri="{CE6537A1-D6FC-4f65-9D91-7224C49458BB}"/>
            </c:extLst>
          </c:dLbls>
          <c:cat>
            <c:strRef>
              <c:f>L.Avance!$C$21:$F$21</c:f>
              <c:strCache>
                <c:ptCount val="4"/>
                <c:pt idx="0">
                  <c:v>Satisfactorio</c:v>
                </c:pt>
                <c:pt idx="1">
                  <c:v>No Satisfactorio</c:v>
                </c:pt>
                <c:pt idx="2">
                  <c:v>No Aplica</c:v>
                </c:pt>
                <c:pt idx="3">
                  <c:v>Pendiente</c:v>
                </c:pt>
              </c:strCache>
            </c:strRef>
          </c:cat>
          <c:val>
            <c:numRef>
              <c:f>L.Avance!$C$30:$F$30</c:f>
              <c:numCache>
                <c:formatCode>0%</c:formatCode>
                <c:ptCount val="4"/>
                <c:pt idx="0">
                  <c:v>0</c:v>
                </c:pt>
                <c:pt idx="1">
                  <c:v>1</c:v>
                </c:pt>
                <c:pt idx="2">
                  <c:v>0</c:v>
                </c:pt>
                <c:pt idx="3">
                  <c:v>0</c:v>
                </c:pt>
              </c:numCache>
            </c:numRef>
          </c:val>
          <c:extLst>
            <c:ext xmlns:c16="http://schemas.microsoft.com/office/drawing/2014/chart" uri="{C3380CC4-5D6E-409C-BE32-E72D297353CC}">
              <c16:uniqueId val="{00000008-04BD-4C19-B966-D8DFB73E3D8F}"/>
            </c:ext>
          </c:extLst>
        </c:ser>
        <c:dLbls>
          <c:dLblPos val="ctr"/>
          <c:showLegendKey val="0"/>
          <c:showVal val="0"/>
          <c:showCatName val="0"/>
          <c:showSerName val="0"/>
          <c:showPercent val="1"/>
          <c:showBubbleSize val="0"/>
          <c:showLeaderLines val="0"/>
        </c:dLbls>
        <c:firstSliceAng val="0"/>
      </c:pieChart>
      <c:spPr>
        <a:noFill/>
        <a:ln>
          <a:noFill/>
        </a:ln>
        <a:effectLst/>
      </c:spPr>
    </c:plotArea>
    <c:legend>
      <c:legendPos val="r"/>
      <c:overlay val="0"/>
      <c:spPr>
        <a:solidFill>
          <a:schemeClr val="lt1">
            <a:lumMod val="95000"/>
            <a:alpha val="39000"/>
          </a:schemeClr>
        </a:solidFill>
        <a:ln>
          <a:noFill/>
        </a:ln>
        <a:effectLst/>
      </c:spPr>
      <c:txPr>
        <a:bodyPr rot="0" spcFirstLastPara="1" vertOverflow="ellipsis" vert="horz" wrap="square" anchor="ctr" anchorCtr="1"/>
        <a:lstStyle/>
        <a:p>
          <a:pPr>
            <a:defRPr sz="900" b="0" i="0" u="none" strike="noStrike" kern="1200" baseline="0">
              <a:solidFill>
                <a:schemeClr val="dk1">
                  <a:lumMod val="75000"/>
                  <a:lumOff val="25000"/>
                </a:schemeClr>
              </a:solidFill>
              <a:latin typeface="+mn-lt"/>
              <a:ea typeface="+mn-ea"/>
              <a:cs typeface="+mn-cs"/>
            </a:defRPr>
          </a:pPr>
          <a:endParaRPr lang="es-A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s-AR"/>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s-AR"/>
        </a:p>
      </c:txPr>
    </c:title>
    <c:autoTitleDeleted val="0"/>
    <c:plotArea>
      <c:layout/>
      <c:pieChart>
        <c:varyColors val="1"/>
        <c:ser>
          <c:idx val="0"/>
          <c:order val="0"/>
          <c:tx>
            <c:strRef>
              <c:f>L.Avance!$B$10</c:f>
              <c:strCache>
                <c:ptCount val="1"/>
                <c:pt idx="0">
                  <c:v>D. Equipo de Torre</c:v>
                </c:pt>
              </c:strCache>
            </c:strRef>
          </c:tx>
          <c:dPt>
            <c:idx val="0"/>
            <c:bubble3D val="0"/>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outerShdw blurRad="57150" dist="19050" dir="5400000" algn="ctr" rotWithShape="0">
                  <a:srgbClr val="000000">
                    <a:alpha val="63000"/>
                  </a:srgbClr>
                </a:outerShdw>
              </a:effectLst>
            </c:spPr>
            <c:extLst>
              <c:ext xmlns:c16="http://schemas.microsoft.com/office/drawing/2014/chart" uri="{C3380CC4-5D6E-409C-BE32-E72D297353CC}">
                <c16:uniqueId val="{00000001-5352-46DE-8D8C-B49632EDC3BA}"/>
              </c:ext>
            </c:extLst>
          </c:dPt>
          <c:dPt>
            <c:idx val="1"/>
            <c:bubble3D val="0"/>
            <c:spPr>
              <a:gradFill rotWithShape="1">
                <a:gsLst>
                  <a:gs pos="0">
                    <a:schemeClr val="accent2">
                      <a:satMod val="103000"/>
                      <a:lumMod val="102000"/>
                      <a:tint val="94000"/>
                    </a:schemeClr>
                  </a:gs>
                  <a:gs pos="50000">
                    <a:schemeClr val="accent2">
                      <a:satMod val="110000"/>
                      <a:lumMod val="100000"/>
                      <a:shade val="100000"/>
                    </a:schemeClr>
                  </a:gs>
                  <a:gs pos="100000">
                    <a:schemeClr val="accent2">
                      <a:lumMod val="99000"/>
                      <a:satMod val="120000"/>
                      <a:shade val="78000"/>
                    </a:schemeClr>
                  </a:gs>
                </a:gsLst>
                <a:lin ang="5400000" scaled="0"/>
              </a:gradFill>
              <a:ln>
                <a:noFill/>
              </a:ln>
              <a:effectLst>
                <a:outerShdw blurRad="57150" dist="19050" dir="5400000" algn="ctr" rotWithShape="0">
                  <a:srgbClr val="000000">
                    <a:alpha val="63000"/>
                  </a:srgbClr>
                </a:outerShdw>
              </a:effectLst>
            </c:spPr>
            <c:extLst>
              <c:ext xmlns:c16="http://schemas.microsoft.com/office/drawing/2014/chart" uri="{C3380CC4-5D6E-409C-BE32-E72D297353CC}">
                <c16:uniqueId val="{00000003-5352-46DE-8D8C-B49632EDC3BA}"/>
              </c:ext>
            </c:extLst>
          </c:dPt>
          <c:dPt>
            <c:idx val="2"/>
            <c:bubble3D val="0"/>
            <c:spPr>
              <a:gradFill rotWithShape="1">
                <a:gsLst>
                  <a:gs pos="0">
                    <a:schemeClr val="accent3">
                      <a:satMod val="103000"/>
                      <a:lumMod val="102000"/>
                      <a:tint val="94000"/>
                    </a:schemeClr>
                  </a:gs>
                  <a:gs pos="50000">
                    <a:schemeClr val="accent3">
                      <a:satMod val="110000"/>
                      <a:lumMod val="100000"/>
                      <a:shade val="100000"/>
                    </a:schemeClr>
                  </a:gs>
                  <a:gs pos="100000">
                    <a:schemeClr val="accent3">
                      <a:lumMod val="99000"/>
                      <a:satMod val="120000"/>
                      <a:shade val="78000"/>
                    </a:schemeClr>
                  </a:gs>
                </a:gsLst>
                <a:lin ang="5400000" scaled="0"/>
              </a:gradFill>
              <a:ln>
                <a:noFill/>
              </a:ln>
              <a:effectLst>
                <a:outerShdw blurRad="57150" dist="19050" dir="5400000" algn="ctr" rotWithShape="0">
                  <a:srgbClr val="000000">
                    <a:alpha val="63000"/>
                  </a:srgbClr>
                </a:outerShdw>
              </a:effectLst>
            </c:spPr>
            <c:extLst>
              <c:ext xmlns:c16="http://schemas.microsoft.com/office/drawing/2014/chart" uri="{C3380CC4-5D6E-409C-BE32-E72D297353CC}">
                <c16:uniqueId val="{00000005-5352-46DE-8D8C-B49632EDC3BA}"/>
              </c:ext>
            </c:extLst>
          </c:dPt>
          <c:dPt>
            <c:idx val="3"/>
            <c:bubble3D val="0"/>
            <c:spPr>
              <a:gradFill rotWithShape="1">
                <a:gsLst>
                  <a:gs pos="0">
                    <a:schemeClr val="accent4">
                      <a:satMod val="103000"/>
                      <a:lumMod val="102000"/>
                      <a:tint val="94000"/>
                    </a:schemeClr>
                  </a:gs>
                  <a:gs pos="50000">
                    <a:schemeClr val="accent4">
                      <a:satMod val="110000"/>
                      <a:lumMod val="100000"/>
                      <a:shade val="100000"/>
                    </a:schemeClr>
                  </a:gs>
                  <a:gs pos="100000">
                    <a:schemeClr val="accent4">
                      <a:lumMod val="99000"/>
                      <a:satMod val="120000"/>
                      <a:shade val="78000"/>
                    </a:schemeClr>
                  </a:gs>
                </a:gsLst>
                <a:lin ang="5400000" scaled="0"/>
              </a:gradFill>
              <a:ln>
                <a:noFill/>
              </a:ln>
              <a:effectLst>
                <a:outerShdw blurRad="57150" dist="19050" dir="5400000" algn="ctr" rotWithShape="0">
                  <a:srgbClr val="000000">
                    <a:alpha val="63000"/>
                  </a:srgbClr>
                </a:outerShdw>
              </a:effectLst>
            </c:spPr>
            <c:extLst>
              <c:ext xmlns:c16="http://schemas.microsoft.com/office/drawing/2014/chart" uri="{C3380CC4-5D6E-409C-BE32-E72D297353CC}">
                <c16:uniqueId val="{00000007-5352-46DE-8D8C-B49632EDC3BA}"/>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AR"/>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L.Avance!$C$21:$F$21</c:f>
              <c:strCache>
                <c:ptCount val="4"/>
                <c:pt idx="0">
                  <c:v>Satisfactorio</c:v>
                </c:pt>
                <c:pt idx="1">
                  <c:v>No Satisfactorio</c:v>
                </c:pt>
                <c:pt idx="2">
                  <c:v>No Aplica</c:v>
                </c:pt>
                <c:pt idx="3">
                  <c:v>Pendiente</c:v>
                </c:pt>
              </c:strCache>
            </c:strRef>
          </c:cat>
          <c:val>
            <c:numRef>
              <c:f>L.Avance!$C$22:$F$22</c:f>
              <c:numCache>
                <c:formatCode>0%</c:formatCode>
                <c:ptCount val="4"/>
                <c:pt idx="0">
                  <c:v>0</c:v>
                </c:pt>
                <c:pt idx="1">
                  <c:v>1</c:v>
                </c:pt>
                <c:pt idx="2">
                  <c:v>0</c:v>
                </c:pt>
                <c:pt idx="3">
                  <c:v>0</c:v>
                </c:pt>
              </c:numCache>
            </c:numRef>
          </c:val>
          <c:extLst>
            <c:ext xmlns:c16="http://schemas.microsoft.com/office/drawing/2014/chart" uri="{C3380CC4-5D6E-409C-BE32-E72D297353CC}">
              <c16:uniqueId val="{00000008-5352-46DE-8D8C-B49632EDC3BA}"/>
            </c:ext>
          </c:extLst>
        </c:ser>
        <c:dLbls>
          <c:showLegendKey val="0"/>
          <c:showVal val="0"/>
          <c:showCatName val="0"/>
          <c:showSerName val="0"/>
          <c:showPercent val="0"/>
          <c:showBubbleSize val="0"/>
          <c:showLeaderLines val="1"/>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A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AR"/>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s-AR"/>
        </a:p>
      </c:txPr>
    </c:title>
    <c:autoTitleDeleted val="0"/>
    <c:plotArea>
      <c:layout/>
      <c:pieChart>
        <c:varyColors val="1"/>
        <c:ser>
          <c:idx val="0"/>
          <c:order val="0"/>
          <c:tx>
            <c:strRef>
              <c:f>L.Avance!$B$11</c:f>
              <c:strCache>
                <c:ptCount val="1"/>
                <c:pt idx="0">
                  <c:v>E. Sistema de Lodo</c:v>
                </c:pt>
              </c:strCache>
            </c:strRef>
          </c:tx>
          <c:dPt>
            <c:idx val="0"/>
            <c:bubble3D val="0"/>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outerShdw blurRad="57150" dist="19050" dir="5400000" algn="ctr" rotWithShape="0">
                  <a:srgbClr val="000000">
                    <a:alpha val="63000"/>
                  </a:srgbClr>
                </a:outerShdw>
              </a:effectLst>
            </c:spPr>
            <c:extLst>
              <c:ext xmlns:c16="http://schemas.microsoft.com/office/drawing/2014/chart" uri="{C3380CC4-5D6E-409C-BE32-E72D297353CC}">
                <c16:uniqueId val="{00000001-C913-42E5-A489-479A53FB6E94}"/>
              </c:ext>
            </c:extLst>
          </c:dPt>
          <c:dPt>
            <c:idx val="1"/>
            <c:bubble3D val="0"/>
            <c:spPr>
              <a:gradFill rotWithShape="1">
                <a:gsLst>
                  <a:gs pos="0">
                    <a:schemeClr val="accent2">
                      <a:satMod val="103000"/>
                      <a:lumMod val="102000"/>
                      <a:tint val="94000"/>
                    </a:schemeClr>
                  </a:gs>
                  <a:gs pos="50000">
                    <a:schemeClr val="accent2">
                      <a:satMod val="110000"/>
                      <a:lumMod val="100000"/>
                      <a:shade val="100000"/>
                    </a:schemeClr>
                  </a:gs>
                  <a:gs pos="100000">
                    <a:schemeClr val="accent2">
                      <a:lumMod val="99000"/>
                      <a:satMod val="120000"/>
                      <a:shade val="78000"/>
                    </a:schemeClr>
                  </a:gs>
                </a:gsLst>
                <a:lin ang="5400000" scaled="0"/>
              </a:gradFill>
              <a:ln>
                <a:noFill/>
              </a:ln>
              <a:effectLst>
                <a:outerShdw blurRad="57150" dist="19050" dir="5400000" algn="ctr" rotWithShape="0">
                  <a:srgbClr val="000000">
                    <a:alpha val="63000"/>
                  </a:srgbClr>
                </a:outerShdw>
              </a:effectLst>
            </c:spPr>
            <c:extLst>
              <c:ext xmlns:c16="http://schemas.microsoft.com/office/drawing/2014/chart" uri="{C3380CC4-5D6E-409C-BE32-E72D297353CC}">
                <c16:uniqueId val="{00000003-C913-42E5-A489-479A53FB6E94}"/>
              </c:ext>
            </c:extLst>
          </c:dPt>
          <c:dPt>
            <c:idx val="2"/>
            <c:bubble3D val="0"/>
            <c:spPr>
              <a:gradFill rotWithShape="1">
                <a:gsLst>
                  <a:gs pos="0">
                    <a:schemeClr val="accent3">
                      <a:satMod val="103000"/>
                      <a:lumMod val="102000"/>
                      <a:tint val="94000"/>
                    </a:schemeClr>
                  </a:gs>
                  <a:gs pos="50000">
                    <a:schemeClr val="accent3">
                      <a:satMod val="110000"/>
                      <a:lumMod val="100000"/>
                      <a:shade val="100000"/>
                    </a:schemeClr>
                  </a:gs>
                  <a:gs pos="100000">
                    <a:schemeClr val="accent3">
                      <a:lumMod val="99000"/>
                      <a:satMod val="120000"/>
                      <a:shade val="78000"/>
                    </a:schemeClr>
                  </a:gs>
                </a:gsLst>
                <a:lin ang="5400000" scaled="0"/>
              </a:gradFill>
              <a:ln>
                <a:noFill/>
              </a:ln>
              <a:effectLst>
                <a:outerShdw blurRad="57150" dist="19050" dir="5400000" algn="ctr" rotWithShape="0">
                  <a:srgbClr val="000000">
                    <a:alpha val="63000"/>
                  </a:srgbClr>
                </a:outerShdw>
              </a:effectLst>
            </c:spPr>
            <c:extLst>
              <c:ext xmlns:c16="http://schemas.microsoft.com/office/drawing/2014/chart" uri="{C3380CC4-5D6E-409C-BE32-E72D297353CC}">
                <c16:uniqueId val="{00000005-C913-42E5-A489-479A53FB6E94}"/>
              </c:ext>
            </c:extLst>
          </c:dPt>
          <c:dPt>
            <c:idx val="3"/>
            <c:bubble3D val="0"/>
            <c:spPr>
              <a:gradFill rotWithShape="1">
                <a:gsLst>
                  <a:gs pos="0">
                    <a:schemeClr val="accent4">
                      <a:satMod val="103000"/>
                      <a:lumMod val="102000"/>
                      <a:tint val="94000"/>
                    </a:schemeClr>
                  </a:gs>
                  <a:gs pos="50000">
                    <a:schemeClr val="accent4">
                      <a:satMod val="110000"/>
                      <a:lumMod val="100000"/>
                      <a:shade val="100000"/>
                    </a:schemeClr>
                  </a:gs>
                  <a:gs pos="100000">
                    <a:schemeClr val="accent4">
                      <a:lumMod val="99000"/>
                      <a:satMod val="120000"/>
                      <a:shade val="78000"/>
                    </a:schemeClr>
                  </a:gs>
                </a:gsLst>
                <a:lin ang="5400000" scaled="0"/>
              </a:gradFill>
              <a:ln>
                <a:noFill/>
              </a:ln>
              <a:effectLst>
                <a:outerShdw blurRad="57150" dist="19050" dir="5400000" algn="ctr" rotWithShape="0">
                  <a:srgbClr val="000000">
                    <a:alpha val="63000"/>
                  </a:srgbClr>
                </a:outerShdw>
              </a:effectLst>
            </c:spPr>
            <c:extLst>
              <c:ext xmlns:c16="http://schemas.microsoft.com/office/drawing/2014/chart" uri="{C3380CC4-5D6E-409C-BE32-E72D297353CC}">
                <c16:uniqueId val="{00000007-C913-42E5-A489-479A53FB6E94}"/>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AR"/>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L.Avance!$C$21:$F$21</c:f>
              <c:strCache>
                <c:ptCount val="4"/>
                <c:pt idx="0">
                  <c:v>Satisfactorio</c:v>
                </c:pt>
                <c:pt idx="1">
                  <c:v>No Satisfactorio</c:v>
                </c:pt>
                <c:pt idx="2">
                  <c:v>No Aplica</c:v>
                </c:pt>
                <c:pt idx="3">
                  <c:v>Pendiente</c:v>
                </c:pt>
              </c:strCache>
            </c:strRef>
          </c:cat>
          <c:val>
            <c:numRef>
              <c:f>L.Avance!$C$27:$F$27</c:f>
              <c:numCache>
                <c:formatCode>0%</c:formatCode>
                <c:ptCount val="4"/>
                <c:pt idx="0">
                  <c:v>0</c:v>
                </c:pt>
                <c:pt idx="1">
                  <c:v>1</c:v>
                </c:pt>
                <c:pt idx="2">
                  <c:v>0</c:v>
                </c:pt>
                <c:pt idx="3">
                  <c:v>0</c:v>
                </c:pt>
              </c:numCache>
            </c:numRef>
          </c:val>
          <c:extLst>
            <c:ext xmlns:c16="http://schemas.microsoft.com/office/drawing/2014/chart" uri="{C3380CC4-5D6E-409C-BE32-E72D297353CC}">
              <c16:uniqueId val="{00000008-C913-42E5-A489-479A53FB6E94}"/>
            </c:ext>
          </c:extLst>
        </c:ser>
        <c:dLbls>
          <c:showLegendKey val="0"/>
          <c:showVal val="0"/>
          <c:showCatName val="0"/>
          <c:showSerName val="0"/>
          <c:showPercent val="0"/>
          <c:showBubbleSize val="0"/>
          <c:showLeaderLines val="1"/>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A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AR"/>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s-AR"/>
        </a:p>
      </c:txPr>
    </c:title>
    <c:autoTitleDeleted val="0"/>
    <c:plotArea>
      <c:layout/>
      <c:pieChart>
        <c:varyColors val="1"/>
        <c:ser>
          <c:idx val="0"/>
          <c:order val="0"/>
          <c:tx>
            <c:strRef>
              <c:f>L.Avance!$B$12</c:f>
              <c:strCache>
                <c:ptCount val="1"/>
                <c:pt idx="0">
                  <c:v>F. Equipo Control de Pozo</c:v>
                </c:pt>
              </c:strCache>
            </c:strRef>
          </c:tx>
          <c:dPt>
            <c:idx val="0"/>
            <c:bubble3D val="0"/>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outerShdw blurRad="57150" dist="19050" dir="5400000" algn="ctr" rotWithShape="0">
                  <a:srgbClr val="000000">
                    <a:alpha val="63000"/>
                  </a:srgbClr>
                </a:outerShdw>
              </a:effectLst>
            </c:spPr>
            <c:extLst>
              <c:ext xmlns:c16="http://schemas.microsoft.com/office/drawing/2014/chart" uri="{C3380CC4-5D6E-409C-BE32-E72D297353CC}">
                <c16:uniqueId val="{00000001-65D9-4D4D-9848-40E2BDF175DB}"/>
              </c:ext>
            </c:extLst>
          </c:dPt>
          <c:dPt>
            <c:idx val="1"/>
            <c:bubble3D val="0"/>
            <c:spPr>
              <a:gradFill rotWithShape="1">
                <a:gsLst>
                  <a:gs pos="0">
                    <a:schemeClr val="accent2">
                      <a:satMod val="103000"/>
                      <a:lumMod val="102000"/>
                      <a:tint val="94000"/>
                    </a:schemeClr>
                  </a:gs>
                  <a:gs pos="50000">
                    <a:schemeClr val="accent2">
                      <a:satMod val="110000"/>
                      <a:lumMod val="100000"/>
                      <a:shade val="100000"/>
                    </a:schemeClr>
                  </a:gs>
                  <a:gs pos="100000">
                    <a:schemeClr val="accent2">
                      <a:lumMod val="99000"/>
                      <a:satMod val="120000"/>
                      <a:shade val="78000"/>
                    </a:schemeClr>
                  </a:gs>
                </a:gsLst>
                <a:lin ang="5400000" scaled="0"/>
              </a:gradFill>
              <a:ln>
                <a:noFill/>
              </a:ln>
              <a:effectLst>
                <a:outerShdw blurRad="57150" dist="19050" dir="5400000" algn="ctr" rotWithShape="0">
                  <a:srgbClr val="000000">
                    <a:alpha val="63000"/>
                  </a:srgbClr>
                </a:outerShdw>
              </a:effectLst>
            </c:spPr>
            <c:extLst>
              <c:ext xmlns:c16="http://schemas.microsoft.com/office/drawing/2014/chart" uri="{C3380CC4-5D6E-409C-BE32-E72D297353CC}">
                <c16:uniqueId val="{00000003-65D9-4D4D-9848-40E2BDF175DB}"/>
              </c:ext>
            </c:extLst>
          </c:dPt>
          <c:dPt>
            <c:idx val="2"/>
            <c:bubble3D val="0"/>
            <c:spPr>
              <a:gradFill rotWithShape="1">
                <a:gsLst>
                  <a:gs pos="0">
                    <a:schemeClr val="accent3">
                      <a:satMod val="103000"/>
                      <a:lumMod val="102000"/>
                      <a:tint val="94000"/>
                    </a:schemeClr>
                  </a:gs>
                  <a:gs pos="50000">
                    <a:schemeClr val="accent3">
                      <a:satMod val="110000"/>
                      <a:lumMod val="100000"/>
                      <a:shade val="100000"/>
                    </a:schemeClr>
                  </a:gs>
                  <a:gs pos="100000">
                    <a:schemeClr val="accent3">
                      <a:lumMod val="99000"/>
                      <a:satMod val="120000"/>
                      <a:shade val="78000"/>
                    </a:schemeClr>
                  </a:gs>
                </a:gsLst>
                <a:lin ang="5400000" scaled="0"/>
              </a:gradFill>
              <a:ln>
                <a:noFill/>
              </a:ln>
              <a:effectLst>
                <a:outerShdw blurRad="57150" dist="19050" dir="5400000" algn="ctr" rotWithShape="0">
                  <a:srgbClr val="000000">
                    <a:alpha val="63000"/>
                  </a:srgbClr>
                </a:outerShdw>
              </a:effectLst>
            </c:spPr>
            <c:extLst>
              <c:ext xmlns:c16="http://schemas.microsoft.com/office/drawing/2014/chart" uri="{C3380CC4-5D6E-409C-BE32-E72D297353CC}">
                <c16:uniqueId val="{00000005-65D9-4D4D-9848-40E2BDF175DB}"/>
              </c:ext>
            </c:extLst>
          </c:dPt>
          <c:dPt>
            <c:idx val="3"/>
            <c:bubble3D val="0"/>
            <c:spPr>
              <a:gradFill rotWithShape="1">
                <a:gsLst>
                  <a:gs pos="0">
                    <a:schemeClr val="accent4">
                      <a:satMod val="103000"/>
                      <a:lumMod val="102000"/>
                      <a:tint val="94000"/>
                    </a:schemeClr>
                  </a:gs>
                  <a:gs pos="50000">
                    <a:schemeClr val="accent4">
                      <a:satMod val="110000"/>
                      <a:lumMod val="100000"/>
                      <a:shade val="100000"/>
                    </a:schemeClr>
                  </a:gs>
                  <a:gs pos="100000">
                    <a:schemeClr val="accent4">
                      <a:lumMod val="99000"/>
                      <a:satMod val="120000"/>
                      <a:shade val="78000"/>
                    </a:schemeClr>
                  </a:gs>
                </a:gsLst>
                <a:lin ang="5400000" scaled="0"/>
              </a:gradFill>
              <a:ln>
                <a:noFill/>
              </a:ln>
              <a:effectLst>
                <a:outerShdw blurRad="57150" dist="19050" dir="5400000" algn="ctr" rotWithShape="0">
                  <a:srgbClr val="000000">
                    <a:alpha val="63000"/>
                  </a:srgbClr>
                </a:outerShdw>
              </a:effectLst>
            </c:spPr>
            <c:extLst>
              <c:ext xmlns:c16="http://schemas.microsoft.com/office/drawing/2014/chart" uri="{C3380CC4-5D6E-409C-BE32-E72D297353CC}">
                <c16:uniqueId val="{00000007-65D9-4D4D-9848-40E2BDF175DB}"/>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AR"/>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L.Avance!$C$21:$F$21</c:f>
              <c:strCache>
                <c:ptCount val="4"/>
                <c:pt idx="0">
                  <c:v>Satisfactorio</c:v>
                </c:pt>
                <c:pt idx="1">
                  <c:v>No Satisfactorio</c:v>
                </c:pt>
                <c:pt idx="2">
                  <c:v>No Aplica</c:v>
                </c:pt>
                <c:pt idx="3">
                  <c:v>Pendiente</c:v>
                </c:pt>
              </c:strCache>
            </c:strRef>
          </c:cat>
          <c:val>
            <c:numRef>
              <c:f>L.Avance!$C$28:$F$28</c:f>
              <c:numCache>
                <c:formatCode>0%</c:formatCode>
                <c:ptCount val="4"/>
                <c:pt idx="0">
                  <c:v>0</c:v>
                </c:pt>
                <c:pt idx="1">
                  <c:v>1</c:v>
                </c:pt>
                <c:pt idx="2">
                  <c:v>0</c:v>
                </c:pt>
                <c:pt idx="3">
                  <c:v>0</c:v>
                </c:pt>
              </c:numCache>
            </c:numRef>
          </c:val>
          <c:extLst>
            <c:ext xmlns:c16="http://schemas.microsoft.com/office/drawing/2014/chart" uri="{C3380CC4-5D6E-409C-BE32-E72D297353CC}">
              <c16:uniqueId val="{00000008-65D9-4D4D-9848-40E2BDF175DB}"/>
            </c:ext>
          </c:extLst>
        </c:ser>
        <c:dLbls>
          <c:showLegendKey val="0"/>
          <c:showVal val="0"/>
          <c:showCatName val="0"/>
          <c:showSerName val="0"/>
          <c:showPercent val="0"/>
          <c:showBubbleSize val="0"/>
          <c:showLeaderLines val="1"/>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A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AR"/>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s-AR"/>
        </a:p>
      </c:txPr>
    </c:title>
    <c:autoTitleDeleted val="0"/>
    <c:plotArea>
      <c:layout/>
      <c:pieChart>
        <c:varyColors val="1"/>
        <c:ser>
          <c:idx val="0"/>
          <c:order val="0"/>
          <c:tx>
            <c:strRef>
              <c:f>L.Avance!$B$13</c:f>
              <c:strCache>
                <c:ptCount val="1"/>
                <c:pt idx="0">
                  <c:v>G. Planta de Poder</c:v>
                </c:pt>
              </c:strCache>
            </c:strRef>
          </c:tx>
          <c:dPt>
            <c:idx val="0"/>
            <c:bubble3D val="0"/>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outerShdw blurRad="57150" dist="19050" dir="5400000" algn="ctr" rotWithShape="0">
                  <a:srgbClr val="000000">
                    <a:alpha val="63000"/>
                  </a:srgbClr>
                </a:outerShdw>
              </a:effectLst>
            </c:spPr>
            <c:extLst>
              <c:ext xmlns:c16="http://schemas.microsoft.com/office/drawing/2014/chart" uri="{C3380CC4-5D6E-409C-BE32-E72D297353CC}">
                <c16:uniqueId val="{00000001-3D18-4D98-B607-09BFE977891D}"/>
              </c:ext>
            </c:extLst>
          </c:dPt>
          <c:cat>
            <c:strRef>
              <c:f>L.Avance!$C$21:$F$21</c:f>
              <c:strCache>
                <c:ptCount val="4"/>
                <c:pt idx="0">
                  <c:v>Satisfactorio</c:v>
                </c:pt>
                <c:pt idx="1">
                  <c:v>No Satisfactorio</c:v>
                </c:pt>
                <c:pt idx="2">
                  <c:v>No Aplica</c:v>
                </c:pt>
                <c:pt idx="3">
                  <c:v>Pendiente</c:v>
                </c:pt>
              </c:strCache>
            </c:strRef>
          </c:cat>
          <c:val>
            <c:numRef>
              <c:f>Avance!#REF!</c:f>
              <c:numCache>
                <c:formatCode>General</c:formatCode>
                <c:ptCount val="1"/>
                <c:pt idx="0">
                  <c:v>1</c:v>
                </c:pt>
              </c:numCache>
            </c:numRef>
          </c:val>
          <c:extLst>
            <c:ext xmlns:c16="http://schemas.microsoft.com/office/drawing/2014/chart" uri="{C3380CC4-5D6E-409C-BE32-E72D297353CC}">
              <c16:uniqueId val="{00000008-3D18-4D98-B607-09BFE977891D}"/>
            </c:ext>
          </c:extLst>
        </c:ser>
        <c:dLbls>
          <c:showLegendKey val="0"/>
          <c:showVal val="0"/>
          <c:showCatName val="0"/>
          <c:showSerName val="0"/>
          <c:showPercent val="0"/>
          <c:showBubbleSize val="0"/>
          <c:showLeaderLines val="1"/>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A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AR"/>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1" i="0" u="none" strike="noStrike" kern="1200" baseline="0">
                <a:solidFill>
                  <a:schemeClr val="dk1">
                    <a:lumMod val="75000"/>
                    <a:lumOff val="25000"/>
                  </a:schemeClr>
                </a:solidFill>
                <a:latin typeface="+mn-lt"/>
                <a:ea typeface="+mn-ea"/>
                <a:cs typeface="+mn-cs"/>
              </a:defRPr>
            </a:pPr>
            <a:r>
              <a:rPr lang="es-ES"/>
              <a:t>Acciones Criticas</a:t>
            </a:r>
          </a:p>
        </c:rich>
      </c:tx>
      <c:overlay val="0"/>
      <c:spPr>
        <a:noFill/>
        <a:ln>
          <a:noFill/>
        </a:ln>
        <a:effectLst/>
      </c:spPr>
      <c:txPr>
        <a:bodyPr rot="0" spcFirstLastPara="1" vertOverflow="ellipsis" vert="horz" wrap="square" anchor="ctr" anchorCtr="1"/>
        <a:lstStyle/>
        <a:p>
          <a:pPr>
            <a:defRPr sz="1800" b="1" i="0" u="none" strike="noStrike" kern="1200" baseline="0">
              <a:solidFill>
                <a:schemeClr val="dk1">
                  <a:lumMod val="75000"/>
                  <a:lumOff val="25000"/>
                </a:schemeClr>
              </a:solidFill>
              <a:latin typeface="+mn-lt"/>
              <a:ea typeface="+mn-ea"/>
              <a:cs typeface="+mn-cs"/>
            </a:defRPr>
          </a:pPr>
          <a:endParaRPr lang="es-AR"/>
        </a:p>
      </c:txPr>
    </c:title>
    <c:autoTitleDeleted val="0"/>
    <c:plotArea>
      <c:layout>
        <c:manualLayout>
          <c:layoutTarget val="inner"/>
          <c:xMode val="edge"/>
          <c:yMode val="edge"/>
          <c:x val="0.10840696228760878"/>
          <c:y val="0.1756005329751518"/>
          <c:w val="0.81476502279320351"/>
          <c:h val="0.62928374871777681"/>
        </c:manualLayout>
      </c:layout>
      <c:barChart>
        <c:barDir val="col"/>
        <c:grouping val="clustered"/>
        <c:varyColors val="0"/>
        <c:ser>
          <c:idx val="0"/>
          <c:order val="0"/>
          <c:tx>
            <c:strRef>
              <c:f>L.Avance!$I$8</c:f>
              <c:strCache>
                <c:ptCount val="1"/>
                <c:pt idx="0">
                  <c:v>Acciones Criticas Pendientes</c:v>
                </c:pt>
              </c:strCache>
            </c:strRef>
          </c:tx>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s-AR"/>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L.Avance!$B$10:$B$13</c:f>
              <c:strCache>
                <c:ptCount val="4"/>
                <c:pt idx="0">
                  <c:v>D. Equipo de Torre</c:v>
                </c:pt>
                <c:pt idx="1">
                  <c:v>E. Sistema de Lodo</c:v>
                </c:pt>
                <c:pt idx="2">
                  <c:v>F. Equipo Control de Pozo</c:v>
                </c:pt>
                <c:pt idx="3">
                  <c:v>G. Planta de Poder</c:v>
                </c:pt>
              </c:strCache>
            </c:strRef>
          </c:cat>
          <c:val>
            <c:numRef>
              <c:f>L.Avance!$I$10:$I$13</c:f>
              <c:numCache>
                <c:formatCode>General</c:formatCode>
                <c:ptCount val="4"/>
                <c:pt idx="0">
                  <c:v>0</c:v>
                </c:pt>
                <c:pt idx="1">
                  <c:v>0</c:v>
                </c:pt>
                <c:pt idx="2">
                  <c:v>0</c:v>
                </c:pt>
                <c:pt idx="3">
                  <c:v>0</c:v>
                </c:pt>
              </c:numCache>
            </c:numRef>
          </c:val>
          <c:extLst>
            <c:ext xmlns:c16="http://schemas.microsoft.com/office/drawing/2014/chart" uri="{C3380CC4-5D6E-409C-BE32-E72D297353CC}">
              <c16:uniqueId val="{00000000-4DDD-458B-873F-4CA6A088FAC4}"/>
            </c:ext>
          </c:extLst>
        </c:ser>
        <c:dLbls>
          <c:dLblPos val="inEnd"/>
          <c:showLegendKey val="0"/>
          <c:showVal val="1"/>
          <c:showCatName val="0"/>
          <c:showSerName val="0"/>
          <c:showPercent val="0"/>
          <c:showBubbleSize val="0"/>
        </c:dLbls>
        <c:gapWidth val="65"/>
        <c:axId val="591038960"/>
        <c:axId val="912430896"/>
      </c:barChart>
      <c:catAx>
        <c:axId val="591038960"/>
        <c:scaling>
          <c:orientation val="minMax"/>
        </c:scaling>
        <c:delete val="0"/>
        <c:axPos val="b"/>
        <c:numFmt formatCode="General" sourceLinked="1"/>
        <c:majorTickMark val="none"/>
        <c:minorTickMark val="none"/>
        <c:tickLblPos val="nextTo"/>
        <c:spPr>
          <a:noFill/>
          <a:ln w="19050" cap="flat" cmpd="sng" algn="ctr">
            <a:solidFill>
              <a:schemeClr val="dk1">
                <a:lumMod val="75000"/>
                <a:lumOff val="25000"/>
              </a:schemeClr>
            </a:solidFill>
            <a:round/>
          </a:ln>
          <a:effectLst/>
        </c:spPr>
        <c:txPr>
          <a:bodyPr rot="-60000000" spcFirstLastPara="1" vertOverflow="ellipsis" vert="horz" wrap="square" anchor="ctr" anchorCtr="1"/>
          <a:lstStyle/>
          <a:p>
            <a:pPr>
              <a:defRPr sz="900" b="0" i="0" u="none" strike="noStrike" kern="1200" cap="all" baseline="0">
                <a:solidFill>
                  <a:schemeClr val="dk1">
                    <a:lumMod val="75000"/>
                    <a:lumOff val="25000"/>
                  </a:schemeClr>
                </a:solidFill>
                <a:latin typeface="+mn-lt"/>
                <a:ea typeface="+mn-ea"/>
                <a:cs typeface="+mn-cs"/>
              </a:defRPr>
            </a:pPr>
            <a:endParaRPr lang="es-AR"/>
          </a:p>
        </c:txPr>
        <c:crossAx val="912430896"/>
        <c:crosses val="autoZero"/>
        <c:auto val="1"/>
        <c:lblAlgn val="ctr"/>
        <c:lblOffset val="100"/>
        <c:noMultiLvlLbl val="0"/>
      </c:catAx>
      <c:valAx>
        <c:axId val="912430896"/>
        <c:scaling>
          <c:orientation val="minMax"/>
        </c:scaling>
        <c:delete val="1"/>
        <c:axPos val="l"/>
        <c:numFmt formatCode="General" sourceLinked="1"/>
        <c:majorTickMark val="none"/>
        <c:minorTickMark val="none"/>
        <c:tickLblPos val="nextTo"/>
        <c:crossAx val="591038960"/>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s-AR"/>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3">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spPr>
      <a:pattFill prst="pct75">
        <a:fgClr>
          <a:schemeClr val="dk1">
            <a:lumMod val="75000"/>
            <a:lumOff val="25000"/>
          </a:schemeClr>
        </a:fgClr>
        <a:bgClr>
          <a:schemeClr val="dk1">
            <a:lumMod val="65000"/>
            <a:lumOff val="35000"/>
          </a:schemeClr>
        </a:bgClr>
      </a:pattFill>
      <a:effectLst>
        <a:outerShdw blurRad="50800" dist="38100" dir="2700000" algn="tl" rotWithShape="0">
          <a:prstClr val="black">
            <a:alpha val="40000"/>
          </a:prstClr>
        </a:outerShdw>
      </a:effectLst>
    </cs:spPr>
    <cs:defRPr sz="1000" b="1" i="0" u="none" strike="noStrike" kern="1200" baseline="0"/>
  </cs:dataLabel>
  <cs:dataLabelCallout>
    <cs:lnRef idx="0"/>
    <cs:fillRef idx="0"/>
    <cs:effectRef idx="0"/>
    <cs:fontRef idx="minor">
      <a:schemeClr val="lt1"/>
    </cs:fontRef>
    <cs:spPr>
      <a:pattFill prst="pct75">
        <a:fgClr>
          <a:schemeClr val="dk1">
            <a:lumMod val="75000"/>
            <a:lumOff val="25000"/>
          </a:schemeClr>
        </a:fgClr>
        <a:bgClr>
          <a:schemeClr val="dk1">
            <a:lumMod val="65000"/>
            <a:lumOff val="35000"/>
          </a:schemeClr>
        </a:bgClr>
      </a:pattFill>
      <a:effectLst>
        <a:outerShdw blurRad="50800" dist="38100" dir="2700000" algn="tl" rotWithShape="0">
          <a:prstClr val="black">
            <a:alpha val="40000"/>
          </a:prstClr>
        </a:outerShdw>
      </a:effectLst>
    </cs:spPr>
    <cs:defRPr sz="1000" b="1" i="0" u="none" strike="noStrike" kern="1200" baseline="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2540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254000" sx="102000" sy="102000" algn="ctr" rotWithShape="0">
          <a:prstClr val="black">
            <a:alpha val="20000"/>
          </a:prstClr>
        </a:outerShdw>
      </a:effectLst>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2.xml><?xml version="1.0" encoding="utf-8"?>
<cs:chartStyle xmlns:cs="http://schemas.microsoft.com/office/drawing/2012/chartStyle" xmlns:a="http://schemas.openxmlformats.org/drawingml/2006/main" id="344">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3.xml><?xml version="1.0" encoding="utf-8"?>
<cs:chartStyle xmlns:cs="http://schemas.microsoft.com/office/drawing/2012/chartStyle" xmlns:a="http://schemas.openxmlformats.org/drawingml/2006/main" id="344">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4.xml><?xml version="1.0" encoding="utf-8"?>
<cs:chartStyle xmlns:cs="http://schemas.microsoft.com/office/drawing/2012/chartStyle" xmlns:a="http://schemas.openxmlformats.org/drawingml/2006/main" id="344">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5.xml><?xml version="1.0" encoding="utf-8"?>
<cs:chartStyle xmlns:cs="http://schemas.microsoft.com/office/drawing/2012/chartStyle" xmlns:a="http://schemas.openxmlformats.org/drawingml/2006/main" id="344">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6.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1.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2.xml.rels><?xml version="1.0" encoding="UTF-8" standalone="yes"?>
<Relationships xmlns="http://schemas.openxmlformats.org/package/2006/relationships"><Relationship Id="rId3" Type="http://schemas.openxmlformats.org/officeDocument/2006/relationships/chart" Target="../charts/chart3.xml"/><Relationship Id="rId7" Type="http://schemas.openxmlformats.org/officeDocument/2006/relationships/image" Target="../media/image4.jpeg"/><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_rels/drawing13.xml.rels><?xml version="1.0" encoding="UTF-8" standalone="yes"?>
<Relationships xmlns="http://schemas.openxmlformats.org/package/2006/relationships"><Relationship Id="rId1" Type="http://schemas.openxmlformats.org/officeDocument/2006/relationships/image" Target="../media/image5.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1" Type="http://schemas.openxmlformats.org/officeDocument/2006/relationships/image" Target="../media/image3.jpeg"/></Relationships>
</file>

<file path=xl/drawings/_rels/drawing5.xml.rels><?xml version="1.0" encoding="UTF-8" standalone="yes"?>
<Relationships xmlns="http://schemas.openxmlformats.org/package/2006/relationships"><Relationship Id="rId1" Type="http://schemas.openxmlformats.org/officeDocument/2006/relationships/image" Target="../media/image3.jpeg"/></Relationships>
</file>

<file path=xl/drawings/_rels/drawing6.xml.rels><?xml version="1.0" encoding="UTF-8" standalone="yes"?>
<Relationships xmlns="http://schemas.openxmlformats.org/package/2006/relationships"><Relationship Id="rId1" Type="http://schemas.openxmlformats.org/officeDocument/2006/relationships/image" Target="../media/image3.jpeg"/></Relationships>
</file>

<file path=xl/drawings/_rels/drawing7.xml.rels><?xml version="1.0" encoding="UTF-8" standalone="yes"?>
<Relationships xmlns="http://schemas.openxmlformats.org/package/2006/relationships"><Relationship Id="rId1" Type="http://schemas.openxmlformats.org/officeDocument/2006/relationships/image" Target="../media/image3.jpeg"/></Relationships>
</file>

<file path=xl/drawings/_rels/drawing8.xml.rels><?xml version="1.0" encoding="UTF-8" standalone="yes"?>
<Relationships xmlns="http://schemas.openxmlformats.org/package/2006/relationships"><Relationship Id="rId1" Type="http://schemas.openxmlformats.org/officeDocument/2006/relationships/image" Target="../media/image3.jpeg"/></Relationships>
</file>

<file path=xl/drawings/_rels/drawing9.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1</xdr:col>
      <xdr:colOff>412750</xdr:colOff>
      <xdr:row>2</xdr:row>
      <xdr:rowOff>31750</xdr:rowOff>
    </xdr:from>
    <xdr:to>
      <xdr:col>3</xdr:col>
      <xdr:colOff>687918</xdr:colOff>
      <xdr:row>10</xdr:row>
      <xdr:rowOff>63500</xdr:rowOff>
    </xdr:to>
    <xdr:pic>
      <xdr:nvPicPr>
        <xdr:cNvPr id="4" name="Imagen 3" descr="Logo_300dpi_CMYK">
          <a:extLst>
            <a:ext uri="{FF2B5EF4-FFF2-40B4-BE49-F238E27FC236}">
              <a16:creationId xmlns:a16="http://schemas.microsoft.com/office/drawing/2014/main" id="{6B077DC7-5642-4098-B139-5686DCE56497}"/>
            </a:ext>
          </a:extLst>
        </xdr:cNvPr>
        <xdr:cNvPicPr/>
      </xdr:nvPicPr>
      <xdr:blipFill>
        <a:blip xmlns:r="http://schemas.openxmlformats.org/officeDocument/2006/relationships" r:embed="rId1">
          <a:clrChange>
            <a:clrFrom>
              <a:srgbClr val="FFFFFE"/>
            </a:clrFrom>
            <a:clrTo>
              <a:srgbClr val="FFFFFE">
                <a:alpha val="0"/>
              </a:srgbClr>
            </a:clrTo>
          </a:clrChange>
          <a:extLst>
            <a:ext uri="{28A0092B-C50C-407E-A947-70E740481C1C}">
              <a14:useLocalDpi xmlns:a14="http://schemas.microsoft.com/office/drawing/2010/main" val="0"/>
            </a:ext>
          </a:extLst>
        </a:blip>
        <a:srcRect/>
        <a:stretch>
          <a:fillRect/>
        </a:stretch>
      </xdr:blipFill>
      <xdr:spPr bwMode="auto">
        <a:xfrm>
          <a:off x="656167" y="518583"/>
          <a:ext cx="2010834" cy="1555750"/>
        </a:xfrm>
        <a:prstGeom prst="rect">
          <a:avLst/>
        </a:prstGeom>
        <a:noFill/>
        <a:ln>
          <a:noFill/>
        </a:ln>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6</xdr:col>
      <xdr:colOff>306917</xdr:colOff>
      <xdr:row>1</xdr:row>
      <xdr:rowOff>21166</xdr:rowOff>
    </xdr:from>
    <xdr:to>
      <xdr:col>6</xdr:col>
      <xdr:colOff>984250</xdr:colOff>
      <xdr:row>2</xdr:row>
      <xdr:rowOff>179916</xdr:rowOff>
    </xdr:to>
    <xdr:pic>
      <xdr:nvPicPr>
        <xdr:cNvPr id="4" name="Imagen 3" descr="Logo_300dpi_CMYK">
          <a:extLst>
            <a:ext uri="{FF2B5EF4-FFF2-40B4-BE49-F238E27FC236}">
              <a16:creationId xmlns:a16="http://schemas.microsoft.com/office/drawing/2014/main" id="{365DE198-4A43-47A0-9FB3-8665DBB78B27}"/>
            </a:ext>
          </a:extLst>
        </xdr:cNvPr>
        <xdr:cNvPicPr/>
      </xdr:nvPicPr>
      <xdr:blipFill>
        <a:blip xmlns:r="http://schemas.openxmlformats.org/officeDocument/2006/relationships" r:embed="rId1" cstate="print">
          <a:clrChange>
            <a:clrFrom>
              <a:srgbClr val="FFFFFE"/>
            </a:clrFrom>
            <a:clrTo>
              <a:srgbClr val="FFFFFE">
                <a:alpha val="0"/>
              </a:srgbClr>
            </a:clrTo>
          </a:clrChange>
          <a:extLst>
            <a:ext uri="{28A0092B-C50C-407E-A947-70E740481C1C}">
              <a14:useLocalDpi xmlns:a14="http://schemas.microsoft.com/office/drawing/2010/main" val="0"/>
            </a:ext>
          </a:extLst>
        </a:blip>
        <a:srcRect/>
        <a:stretch>
          <a:fillRect/>
        </a:stretch>
      </xdr:blipFill>
      <xdr:spPr bwMode="auto">
        <a:xfrm>
          <a:off x="11938000" y="211666"/>
          <a:ext cx="677333" cy="455083"/>
        </a:xfrm>
        <a:prstGeom prst="rect">
          <a:avLst/>
        </a:prstGeom>
        <a:noFill/>
        <a:ln>
          <a:noFill/>
        </a:ln>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5</xdr:col>
      <xdr:colOff>878418</xdr:colOff>
      <xdr:row>1</xdr:row>
      <xdr:rowOff>10583</xdr:rowOff>
    </xdr:from>
    <xdr:to>
      <xdr:col>5</xdr:col>
      <xdr:colOff>1555751</xdr:colOff>
      <xdr:row>2</xdr:row>
      <xdr:rowOff>169333</xdr:rowOff>
    </xdr:to>
    <xdr:pic>
      <xdr:nvPicPr>
        <xdr:cNvPr id="3" name="Imagen 2" descr="Logo_300dpi_CMYK">
          <a:extLst>
            <a:ext uri="{FF2B5EF4-FFF2-40B4-BE49-F238E27FC236}">
              <a16:creationId xmlns:a16="http://schemas.microsoft.com/office/drawing/2014/main" id="{5A74DFF6-97CC-4EAB-B6A4-E11727B3AC19}"/>
            </a:ext>
          </a:extLst>
        </xdr:cNvPr>
        <xdr:cNvPicPr/>
      </xdr:nvPicPr>
      <xdr:blipFill>
        <a:blip xmlns:r="http://schemas.openxmlformats.org/officeDocument/2006/relationships" r:embed="rId1" cstate="print">
          <a:clrChange>
            <a:clrFrom>
              <a:srgbClr val="FFFFFE"/>
            </a:clrFrom>
            <a:clrTo>
              <a:srgbClr val="FFFFFE">
                <a:alpha val="0"/>
              </a:srgbClr>
            </a:clrTo>
          </a:clrChange>
          <a:extLst>
            <a:ext uri="{28A0092B-C50C-407E-A947-70E740481C1C}">
              <a14:useLocalDpi xmlns:a14="http://schemas.microsoft.com/office/drawing/2010/main" val="0"/>
            </a:ext>
          </a:extLst>
        </a:blip>
        <a:srcRect/>
        <a:stretch>
          <a:fillRect/>
        </a:stretch>
      </xdr:blipFill>
      <xdr:spPr bwMode="auto">
        <a:xfrm>
          <a:off x="11398251" y="201083"/>
          <a:ext cx="677333" cy="455083"/>
        </a:xfrm>
        <a:prstGeom prst="rect">
          <a:avLst/>
        </a:prstGeom>
        <a:noFill/>
        <a:ln>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xdr:col>
      <xdr:colOff>190500</xdr:colOff>
      <xdr:row>31</xdr:row>
      <xdr:rowOff>128586</xdr:rowOff>
    </xdr:from>
    <xdr:to>
      <xdr:col>4</xdr:col>
      <xdr:colOff>409575</xdr:colOff>
      <xdr:row>47</xdr:row>
      <xdr:rowOff>152399</xdr:rowOff>
    </xdr:to>
    <xdr:graphicFrame macro="">
      <xdr:nvGraphicFramePr>
        <xdr:cNvPr id="2" name="Gráfico 1">
          <a:extLst>
            <a:ext uri="{FF2B5EF4-FFF2-40B4-BE49-F238E27FC236}">
              <a16:creationId xmlns:a16="http://schemas.microsoft.com/office/drawing/2014/main" id="{74A8B99E-451F-44E0-B283-FD2661FB06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161925</xdr:colOff>
      <xdr:row>49</xdr:row>
      <xdr:rowOff>77862</xdr:rowOff>
    </xdr:from>
    <xdr:to>
      <xdr:col>4</xdr:col>
      <xdr:colOff>381000</xdr:colOff>
      <xdr:row>65</xdr:row>
      <xdr:rowOff>101675</xdr:rowOff>
    </xdr:to>
    <xdr:graphicFrame macro="">
      <xdr:nvGraphicFramePr>
        <xdr:cNvPr id="3" name="Gráfico 2">
          <a:extLst>
            <a:ext uri="{FF2B5EF4-FFF2-40B4-BE49-F238E27FC236}">
              <a16:creationId xmlns:a16="http://schemas.microsoft.com/office/drawing/2014/main" id="{126B77BF-916E-4888-815D-98551713C8F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161925</xdr:colOff>
      <xdr:row>66</xdr:row>
      <xdr:rowOff>37689</xdr:rowOff>
    </xdr:from>
    <xdr:to>
      <xdr:col>4</xdr:col>
      <xdr:colOff>381000</xdr:colOff>
      <xdr:row>82</xdr:row>
      <xdr:rowOff>61502</xdr:rowOff>
    </xdr:to>
    <xdr:graphicFrame macro="">
      <xdr:nvGraphicFramePr>
        <xdr:cNvPr id="4" name="Gráfico 3">
          <a:extLst>
            <a:ext uri="{FF2B5EF4-FFF2-40B4-BE49-F238E27FC236}">
              <a16:creationId xmlns:a16="http://schemas.microsoft.com/office/drawing/2014/main" id="{8EE5A93F-700A-4F06-B402-E5247D0578C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28575</xdr:colOff>
      <xdr:row>49</xdr:row>
      <xdr:rowOff>58812</xdr:rowOff>
    </xdr:from>
    <xdr:to>
      <xdr:col>10</xdr:col>
      <xdr:colOff>314325</xdr:colOff>
      <xdr:row>65</xdr:row>
      <xdr:rowOff>82625</xdr:rowOff>
    </xdr:to>
    <xdr:graphicFrame macro="">
      <xdr:nvGraphicFramePr>
        <xdr:cNvPr id="5" name="Gráfico 4">
          <a:extLst>
            <a:ext uri="{FF2B5EF4-FFF2-40B4-BE49-F238E27FC236}">
              <a16:creationId xmlns:a16="http://schemas.microsoft.com/office/drawing/2014/main" id="{A33C3713-0E07-484A-9D6A-5376762A4A1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6</xdr:col>
      <xdr:colOff>28575</xdr:colOff>
      <xdr:row>66</xdr:row>
      <xdr:rowOff>18639</xdr:rowOff>
    </xdr:from>
    <xdr:to>
      <xdr:col>10</xdr:col>
      <xdr:colOff>314325</xdr:colOff>
      <xdr:row>82</xdr:row>
      <xdr:rowOff>42452</xdr:rowOff>
    </xdr:to>
    <xdr:graphicFrame macro="">
      <xdr:nvGraphicFramePr>
        <xdr:cNvPr id="6" name="Gráfico 5">
          <a:extLst>
            <a:ext uri="{FF2B5EF4-FFF2-40B4-BE49-F238E27FC236}">
              <a16:creationId xmlns:a16="http://schemas.microsoft.com/office/drawing/2014/main" id="{BFE74B8B-D2DE-4F90-AD2D-5A6FE21A67B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6</xdr:col>
      <xdr:colOff>0</xdr:colOff>
      <xdr:row>32</xdr:row>
      <xdr:rowOff>0</xdr:rowOff>
    </xdr:from>
    <xdr:to>
      <xdr:col>10</xdr:col>
      <xdr:colOff>333375</xdr:colOff>
      <xdr:row>48</xdr:row>
      <xdr:rowOff>23813</xdr:rowOff>
    </xdr:to>
    <xdr:graphicFrame macro="">
      <xdr:nvGraphicFramePr>
        <xdr:cNvPr id="7" name="Gráfico 6">
          <a:extLst>
            <a:ext uri="{FF2B5EF4-FFF2-40B4-BE49-F238E27FC236}">
              <a16:creationId xmlns:a16="http://schemas.microsoft.com/office/drawing/2014/main" id="{818FB50D-FA93-4CA7-AA49-7E59835CA8C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editAs="oneCell">
    <xdr:from>
      <xdr:col>1</xdr:col>
      <xdr:colOff>403413</xdr:colOff>
      <xdr:row>1</xdr:row>
      <xdr:rowOff>44824</xdr:rowOff>
    </xdr:from>
    <xdr:to>
      <xdr:col>1</xdr:col>
      <xdr:colOff>1378323</xdr:colOff>
      <xdr:row>4</xdr:row>
      <xdr:rowOff>100853</xdr:rowOff>
    </xdr:to>
    <xdr:pic>
      <xdr:nvPicPr>
        <xdr:cNvPr id="9" name="Imagen 8" descr="Logo_300dpi_CMYK">
          <a:extLst>
            <a:ext uri="{FF2B5EF4-FFF2-40B4-BE49-F238E27FC236}">
              <a16:creationId xmlns:a16="http://schemas.microsoft.com/office/drawing/2014/main" id="{BBEA8C08-5EDC-4444-BE12-150C46CF2DCE}"/>
            </a:ext>
          </a:extLst>
        </xdr:cNvPr>
        <xdr:cNvPicPr/>
      </xdr:nvPicPr>
      <xdr:blipFill>
        <a:blip xmlns:r="http://schemas.openxmlformats.org/officeDocument/2006/relationships" r:embed="rId7" cstate="print">
          <a:clrChange>
            <a:clrFrom>
              <a:srgbClr val="FFFFFE"/>
            </a:clrFrom>
            <a:clrTo>
              <a:srgbClr val="FFFFFE">
                <a:alpha val="0"/>
              </a:srgbClr>
            </a:clrTo>
          </a:clrChange>
          <a:extLst>
            <a:ext uri="{28A0092B-C50C-407E-A947-70E740481C1C}">
              <a14:useLocalDpi xmlns:a14="http://schemas.microsoft.com/office/drawing/2010/main" val="0"/>
            </a:ext>
          </a:extLst>
        </a:blip>
        <a:srcRect/>
        <a:stretch>
          <a:fillRect/>
        </a:stretch>
      </xdr:blipFill>
      <xdr:spPr bwMode="auto">
        <a:xfrm>
          <a:off x="739589" y="235324"/>
          <a:ext cx="974910" cy="728382"/>
        </a:xfrm>
        <a:prstGeom prst="rect">
          <a:avLst/>
        </a:prstGeom>
        <a:noFill/>
        <a:ln>
          <a:noFill/>
        </a:ln>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1</xdr:col>
      <xdr:colOff>299356</xdr:colOff>
      <xdr:row>1</xdr:row>
      <xdr:rowOff>176892</xdr:rowOff>
    </xdr:from>
    <xdr:to>
      <xdr:col>2</xdr:col>
      <xdr:colOff>830035</xdr:colOff>
      <xdr:row>5</xdr:row>
      <xdr:rowOff>0</xdr:rowOff>
    </xdr:to>
    <xdr:pic>
      <xdr:nvPicPr>
        <xdr:cNvPr id="3" name="Imagen 2" descr="Logo_300dpi_CMYK">
          <a:extLst>
            <a:ext uri="{FF2B5EF4-FFF2-40B4-BE49-F238E27FC236}">
              <a16:creationId xmlns:a16="http://schemas.microsoft.com/office/drawing/2014/main" id="{96FAB6FE-B5C8-4C0F-97B7-6C2F36B99B0B}"/>
            </a:ext>
          </a:extLst>
        </xdr:cNvPr>
        <xdr:cNvPicPr/>
      </xdr:nvPicPr>
      <xdr:blipFill>
        <a:blip xmlns:r="http://schemas.openxmlformats.org/officeDocument/2006/relationships" r:embed="rId1" cstate="print">
          <a:clrChange>
            <a:clrFrom>
              <a:srgbClr val="FFFFFE"/>
            </a:clrFrom>
            <a:clrTo>
              <a:srgbClr val="FFFFFE">
                <a:alpha val="0"/>
              </a:srgbClr>
            </a:clrTo>
          </a:clrChange>
          <a:extLst>
            <a:ext uri="{28A0092B-C50C-407E-A947-70E740481C1C}">
              <a14:useLocalDpi xmlns:a14="http://schemas.microsoft.com/office/drawing/2010/main" val="0"/>
            </a:ext>
          </a:extLst>
        </a:blip>
        <a:srcRect/>
        <a:stretch>
          <a:fillRect/>
        </a:stretch>
      </xdr:blipFill>
      <xdr:spPr bwMode="auto">
        <a:xfrm>
          <a:off x="544285" y="367392"/>
          <a:ext cx="1020536" cy="69396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10922000</xdr:colOff>
      <xdr:row>1</xdr:row>
      <xdr:rowOff>84666</xdr:rowOff>
    </xdr:from>
    <xdr:to>
      <xdr:col>3</xdr:col>
      <xdr:colOff>345017</xdr:colOff>
      <xdr:row>3</xdr:row>
      <xdr:rowOff>169333</xdr:rowOff>
    </xdr:to>
    <xdr:pic>
      <xdr:nvPicPr>
        <xdr:cNvPr id="4" name="Imagen 3" descr="Logo_300dpi_CMYK">
          <a:extLst>
            <a:ext uri="{FF2B5EF4-FFF2-40B4-BE49-F238E27FC236}">
              <a16:creationId xmlns:a16="http://schemas.microsoft.com/office/drawing/2014/main" id="{B68274BA-C16A-48CD-8FCB-02C1A879B32A}"/>
            </a:ext>
          </a:extLst>
        </xdr:cNvPr>
        <xdr:cNvPicPr/>
      </xdr:nvPicPr>
      <xdr:blipFill>
        <a:blip xmlns:r="http://schemas.openxmlformats.org/officeDocument/2006/relationships" r:embed="rId1" cstate="print">
          <a:clrChange>
            <a:clrFrom>
              <a:srgbClr val="FFFFFE"/>
            </a:clrFrom>
            <a:clrTo>
              <a:srgbClr val="FFFFFE">
                <a:alpha val="0"/>
              </a:srgbClr>
            </a:clrTo>
          </a:clrChange>
          <a:extLst>
            <a:ext uri="{28A0092B-C50C-407E-A947-70E740481C1C}">
              <a14:useLocalDpi xmlns:a14="http://schemas.microsoft.com/office/drawing/2010/main" val="0"/>
            </a:ext>
          </a:extLst>
        </a:blip>
        <a:srcRect/>
        <a:stretch>
          <a:fillRect/>
        </a:stretch>
      </xdr:blipFill>
      <xdr:spPr bwMode="auto">
        <a:xfrm>
          <a:off x="11609917" y="275166"/>
          <a:ext cx="800100" cy="571500"/>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116416</xdr:colOff>
      <xdr:row>1</xdr:row>
      <xdr:rowOff>31749</xdr:rowOff>
    </xdr:from>
    <xdr:to>
      <xdr:col>6</xdr:col>
      <xdr:colOff>793749</xdr:colOff>
      <xdr:row>2</xdr:row>
      <xdr:rowOff>190499</xdr:rowOff>
    </xdr:to>
    <xdr:pic>
      <xdr:nvPicPr>
        <xdr:cNvPr id="4" name="Imagen 3" descr="Logo_300dpi_CMYK">
          <a:extLst>
            <a:ext uri="{FF2B5EF4-FFF2-40B4-BE49-F238E27FC236}">
              <a16:creationId xmlns:a16="http://schemas.microsoft.com/office/drawing/2014/main" id="{BDA8EA43-7D34-437B-A9D9-3D0069CEB357}"/>
            </a:ext>
          </a:extLst>
        </xdr:cNvPr>
        <xdr:cNvPicPr/>
      </xdr:nvPicPr>
      <xdr:blipFill>
        <a:blip xmlns:r="http://schemas.openxmlformats.org/officeDocument/2006/relationships" r:embed="rId1" cstate="print">
          <a:clrChange>
            <a:clrFrom>
              <a:srgbClr val="FFFFFE"/>
            </a:clrFrom>
            <a:clrTo>
              <a:srgbClr val="FFFFFE">
                <a:alpha val="0"/>
              </a:srgbClr>
            </a:clrTo>
          </a:clrChange>
          <a:extLst>
            <a:ext uri="{28A0092B-C50C-407E-A947-70E740481C1C}">
              <a14:useLocalDpi xmlns:a14="http://schemas.microsoft.com/office/drawing/2010/main" val="0"/>
            </a:ext>
          </a:extLst>
        </a:blip>
        <a:srcRect/>
        <a:stretch>
          <a:fillRect/>
        </a:stretch>
      </xdr:blipFill>
      <xdr:spPr bwMode="auto">
        <a:xfrm>
          <a:off x="11578166" y="222249"/>
          <a:ext cx="677333" cy="455083"/>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6</xdr:col>
      <xdr:colOff>254000</xdr:colOff>
      <xdr:row>1</xdr:row>
      <xdr:rowOff>10583</xdr:rowOff>
    </xdr:from>
    <xdr:to>
      <xdr:col>6</xdr:col>
      <xdr:colOff>931333</xdr:colOff>
      <xdr:row>2</xdr:row>
      <xdr:rowOff>169333</xdr:rowOff>
    </xdr:to>
    <xdr:pic>
      <xdr:nvPicPr>
        <xdr:cNvPr id="4" name="Imagen 3" descr="Logo_300dpi_CMYK">
          <a:extLst>
            <a:ext uri="{FF2B5EF4-FFF2-40B4-BE49-F238E27FC236}">
              <a16:creationId xmlns:a16="http://schemas.microsoft.com/office/drawing/2014/main" id="{954CE1C3-93D0-496D-A267-DFAE19393FB9}"/>
            </a:ext>
          </a:extLst>
        </xdr:cNvPr>
        <xdr:cNvPicPr/>
      </xdr:nvPicPr>
      <xdr:blipFill>
        <a:blip xmlns:r="http://schemas.openxmlformats.org/officeDocument/2006/relationships" r:embed="rId1" cstate="print">
          <a:clrChange>
            <a:clrFrom>
              <a:srgbClr val="FFFFFE"/>
            </a:clrFrom>
            <a:clrTo>
              <a:srgbClr val="FFFFFE">
                <a:alpha val="0"/>
              </a:srgbClr>
            </a:clrTo>
          </a:clrChange>
          <a:extLst>
            <a:ext uri="{28A0092B-C50C-407E-A947-70E740481C1C}">
              <a14:useLocalDpi xmlns:a14="http://schemas.microsoft.com/office/drawing/2010/main" val="0"/>
            </a:ext>
          </a:extLst>
        </a:blip>
        <a:srcRect/>
        <a:stretch>
          <a:fillRect/>
        </a:stretch>
      </xdr:blipFill>
      <xdr:spPr bwMode="auto">
        <a:xfrm>
          <a:off x="12276667" y="201083"/>
          <a:ext cx="677333" cy="455083"/>
        </a:xfrm>
        <a:prstGeom prst="rect">
          <a:avLst/>
        </a:prstGeom>
        <a:noFill/>
        <a:ln>
          <a:no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6</xdr:col>
      <xdr:colOff>285750</xdr:colOff>
      <xdr:row>1</xdr:row>
      <xdr:rowOff>10584</xdr:rowOff>
    </xdr:from>
    <xdr:to>
      <xdr:col>6</xdr:col>
      <xdr:colOff>963083</xdr:colOff>
      <xdr:row>2</xdr:row>
      <xdr:rowOff>169334</xdr:rowOff>
    </xdr:to>
    <xdr:pic>
      <xdr:nvPicPr>
        <xdr:cNvPr id="3" name="Imagen 2" descr="Logo_300dpi_CMYK">
          <a:extLst>
            <a:ext uri="{FF2B5EF4-FFF2-40B4-BE49-F238E27FC236}">
              <a16:creationId xmlns:a16="http://schemas.microsoft.com/office/drawing/2014/main" id="{EDDD3184-7E78-40CF-9055-D76F287D2EEC}"/>
            </a:ext>
          </a:extLst>
        </xdr:cNvPr>
        <xdr:cNvPicPr/>
      </xdr:nvPicPr>
      <xdr:blipFill>
        <a:blip xmlns:r="http://schemas.openxmlformats.org/officeDocument/2006/relationships" r:embed="rId1" cstate="print">
          <a:clrChange>
            <a:clrFrom>
              <a:srgbClr val="FFFFFE"/>
            </a:clrFrom>
            <a:clrTo>
              <a:srgbClr val="FFFFFE">
                <a:alpha val="0"/>
              </a:srgbClr>
            </a:clrTo>
          </a:clrChange>
          <a:extLst>
            <a:ext uri="{28A0092B-C50C-407E-A947-70E740481C1C}">
              <a14:useLocalDpi xmlns:a14="http://schemas.microsoft.com/office/drawing/2010/main" val="0"/>
            </a:ext>
          </a:extLst>
        </a:blip>
        <a:srcRect/>
        <a:stretch>
          <a:fillRect/>
        </a:stretch>
      </xdr:blipFill>
      <xdr:spPr bwMode="auto">
        <a:xfrm>
          <a:off x="11938000" y="201084"/>
          <a:ext cx="677333" cy="455083"/>
        </a:xfrm>
        <a:prstGeom prst="rect">
          <a:avLst/>
        </a:prstGeom>
        <a:noFill/>
        <a:ln>
          <a:noFill/>
        </a:ln>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6</xdr:col>
      <xdr:colOff>306917</xdr:colOff>
      <xdr:row>1</xdr:row>
      <xdr:rowOff>21166</xdr:rowOff>
    </xdr:from>
    <xdr:to>
      <xdr:col>6</xdr:col>
      <xdr:colOff>984250</xdr:colOff>
      <xdr:row>2</xdr:row>
      <xdr:rowOff>179916</xdr:rowOff>
    </xdr:to>
    <xdr:pic>
      <xdr:nvPicPr>
        <xdr:cNvPr id="4" name="Imagen 3" descr="Logo_300dpi_CMYK">
          <a:extLst>
            <a:ext uri="{FF2B5EF4-FFF2-40B4-BE49-F238E27FC236}">
              <a16:creationId xmlns:a16="http://schemas.microsoft.com/office/drawing/2014/main" id="{6DB81688-2A51-419B-B552-0F6B0C9D720C}"/>
            </a:ext>
          </a:extLst>
        </xdr:cNvPr>
        <xdr:cNvPicPr/>
      </xdr:nvPicPr>
      <xdr:blipFill>
        <a:blip xmlns:r="http://schemas.openxmlformats.org/officeDocument/2006/relationships" r:embed="rId1" cstate="print">
          <a:clrChange>
            <a:clrFrom>
              <a:srgbClr val="FFFFFE"/>
            </a:clrFrom>
            <a:clrTo>
              <a:srgbClr val="FFFFFE">
                <a:alpha val="0"/>
              </a:srgbClr>
            </a:clrTo>
          </a:clrChange>
          <a:extLst>
            <a:ext uri="{28A0092B-C50C-407E-A947-70E740481C1C}">
              <a14:useLocalDpi xmlns:a14="http://schemas.microsoft.com/office/drawing/2010/main" val="0"/>
            </a:ext>
          </a:extLst>
        </a:blip>
        <a:srcRect/>
        <a:stretch>
          <a:fillRect/>
        </a:stretch>
      </xdr:blipFill>
      <xdr:spPr bwMode="auto">
        <a:xfrm>
          <a:off x="11980334" y="211666"/>
          <a:ext cx="677333" cy="455083"/>
        </a:xfrm>
        <a:prstGeom prst="rect">
          <a:avLst/>
        </a:prstGeom>
        <a:noFill/>
        <a:ln>
          <a:noFill/>
        </a:ln>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6</xdr:col>
      <xdr:colOff>306917</xdr:colOff>
      <xdr:row>1</xdr:row>
      <xdr:rowOff>21166</xdr:rowOff>
    </xdr:from>
    <xdr:to>
      <xdr:col>6</xdr:col>
      <xdr:colOff>984250</xdr:colOff>
      <xdr:row>2</xdr:row>
      <xdr:rowOff>179916</xdr:rowOff>
    </xdr:to>
    <xdr:pic>
      <xdr:nvPicPr>
        <xdr:cNvPr id="3" name="Imagen 2" descr="Logo_300dpi_CMYK">
          <a:extLst>
            <a:ext uri="{FF2B5EF4-FFF2-40B4-BE49-F238E27FC236}">
              <a16:creationId xmlns:a16="http://schemas.microsoft.com/office/drawing/2014/main" id="{EDB13C60-2A38-4838-8A1B-C3FE1F668569}"/>
            </a:ext>
          </a:extLst>
        </xdr:cNvPr>
        <xdr:cNvPicPr/>
      </xdr:nvPicPr>
      <xdr:blipFill>
        <a:blip xmlns:r="http://schemas.openxmlformats.org/officeDocument/2006/relationships" r:embed="rId1" cstate="print">
          <a:clrChange>
            <a:clrFrom>
              <a:srgbClr val="FFFFFE"/>
            </a:clrFrom>
            <a:clrTo>
              <a:srgbClr val="FFFFFE">
                <a:alpha val="0"/>
              </a:srgbClr>
            </a:clrTo>
          </a:clrChange>
          <a:extLst>
            <a:ext uri="{28A0092B-C50C-407E-A947-70E740481C1C}">
              <a14:useLocalDpi xmlns:a14="http://schemas.microsoft.com/office/drawing/2010/main" val="0"/>
            </a:ext>
          </a:extLst>
        </a:blip>
        <a:srcRect/>
        <a:stretch>
          <a:fillRect/>
        </a:stretch>
      </xdr:blipFill>
      <xdr:spPr bwMode="auto">
        <a:xfrm>
          <a:off x="11906250" y="211666"/>
          <a:ext cx="677333" cy="455083"/>
        </a:xfrm>
        <a:prstGeom prst="rect">
          <a:avLst/>
        </a:prstGeom>
        <a:noFill/>
        <a:ln>
          <a:noFill/>
        </a:ln>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6</xdr:col>
      <xdr:colOff>296334</xdr:colOff>
      <xdr:row>1</xdr:row>
      <xdr:rowOff>10583</xdr:rowOff>
    </xdr:from>
    <xdr:to>
      <xdr:col>6</xdr:col>
      <xdr:colOff>973667</xdr:colOff>
      <xdr:row>2</xdr:row>
      <xdr:rowOff>169333</xdr:rowOff>
    </xdr:to>
    <xdr:pic>
      <xdr:nvPicPr>
        <xdr:cNvPr id="4" name="Imagen 3" descr="Logo_300dpi_CMYK">
          <a:extLst>
            <a:ext uri="{FF2B5EF4-FFF2-40B4-BE49-F238E27FC236}">
              <a16:creationId xmlns:a16="http://schemas.microsoft.com/office/drawing/2014/main" id="{A44082D2-446E-43B9-8CE1-989A5F8A1ECC}"/>
            </a:ext>
          </a:extLst>
        </xdr:cNvPr>
        <xdr:cNvPicPr/>
      </xdr:nvPicPr>
      <xdr:blipFill>
        <a:blip xmlns:r="http://schemas.openxmlformats.org/officeDocument/2006/relationships" r:embed="rId1" cstate="print">
          <a:clrChange>
            <a:clrFrom>
              <a:srgbClr val="FFFFFE"/>
            </a:clrFrom>
            <a:clrTo>
              <a:srgbClr val="FFFFFE">
                <a:alpha val="0"/>
              </a:srgbClr>
            </a:clrTo>
          </a:clrChange>
          <a:extLst>
            <a:ext uri="{28A0092B-C50C-407E-A947-70E740481C1C}">
              <a14:useLocalDpi xmlns:a14="http://schemas.microsoft.com/office/drawing/2010/main" val="0"/>
            </a:ext>
          </a:extLst>
        </a:blip>
        <a:srcRect/>
        <a:stretch>
          <a:fillRect/>
        </a:stretch>
      </xdr:blipFill>
      <xdr:spPr bwMode="auto">
        <a:xfrm>
          <a:off x="11779251" y="201083"/>
          <a:ext cx="677333" cy="455083"/>
        </a:xfrm>
        <a:prstGeom prst="rect">
          <a:avLst/>
        </a:prstGeom>
        <a:noFill/>
        <a:ln>
          <a:noFill/>
        </a:ln>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6</xdr:col>
      <xdr:colOff>296334</xdr:colOff>
      <xdr:row>1</xdr:row>
      <xdr:rowOff>21167</xdr:rowOff>
    </xdr:from>
    <xdr:to>
      <xdr:col>6</xdr:col>
      <xdr:colOff>973667</xdr:colOff>
      <xdr:row>3</xdr:row>
      <xdr:rowOff>0</xdr:rowOff>
    </xdr:to>
    <xdr:pic>
      <xdr:nvPicPr>
        <xdr:cNvPr id="4" name="Imagen 3" descr="Logo_300dpi_CMYK">
          <a:extLst>
            <a:ext uri="{FF2B5EF4-FFF2-40B4-BE49-F238E27FC236}">
              <a16:creationId xmlns:a16="http://schemas.microsoft.com/office/drawing/2014/main" id="{9F5B4EF6-DEB6-43EB-AB4A-545C51AAC75E}"/>
            </a:ext>
          </a:extLst>
        </xdr:cNvPr>
        <xdr:cNvPicPr/>
      </xdr:nvPicPr>
      <xdr:blipFill>
        <a:blip xmlns:r="http://schemas.openxmlformats.org/officeDocument/2006/relationships" r:embed="rId1" cstate="print">
          <a:clrChange>
            <a:clrFrom>
              <a:srgbClr val="FFFFFE"/>
            </a:clrFrom>
            <a:clrTo>
              <a:srgbClr val="FFFFFE">
                <a:alpha val="0"/>
              </a:srgbClr>
            </a:clrTo>
          </a:clrChange>
          <a:extLst>
            <a:ext uri="{28A0092B-C50C-407E-A947-70E740481C1C}">
              <a14:useLocalDpi xmlns:a14="http://schemas.microsoft.com/office/drawing/2010/main" val="0"/>
            </a:ext>
          </a:extLst>
        </a:blip>
        <a:srcRect/>
        <a:stretch>
          <a:fillRect/>
        </a:stretch>
      </xdr:blipFill>
      <xdr:spPr bwMode="auto">
        <a:xfrm>
          <a:off x="11927417" y="211667"/>
          <a:ext cx="677333" cy="455083"/>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XCAZ02/Documents/PAN/6-ESTANDARES%20PAE/2%20INSPECCION%20DE%20EQUIPOS/1%20Estandar%20Cierre%20Final/Anexo%20Danilo/Backup/Anexo%20I%20-%20Check%20List%20Aceptaci&#243;n%20Equipos%20de%20Torre%20Rev%20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 Carátula"/>
      <sheetName val="B. Instrucciones"/>
      <sheetName val="C. Equipo de Torre"/>
      <sheetName val="D. Sistema Lodo"/>
      <sheetName val="E. Equipo Control de Pozo"/>
      <sheetName val="F. Planta de Poder"/>
      <sheetName val="G. Plan de acción"/>
      <sheetName val="Avance"/>
      <sheetName val="C"/>
      <sheetName val="D"/>
      <sheetName val="E"/>
      <sheetName val="F"/>
      <sheetName val="Aux"/>
    </sheetNames>
    <sheetDataSet>
      <sheetData sheetId="0">
        <row r="55">
          <cell r="F55"/>
        </row>
        <row r="59">
          <cell r="F59"/>
        </row>
        <row r="63">
          <cell r="F63"/>
        </row>
        <row r="67">
          <cell r="G67"/>
        </row>
      </sheetData>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M88"/>
  <sheetViews>
    <sheetView showGridLines="0" tabSelected="1" view="pageBreakPreview" zoomScale="70" zoomScaleNormal="70" zoomScaleSheetLayoutView="70" workbookViewId="0">
      <selection activeCell="P24" sqref="P24"/>
    </sheetView>
  </sheetViews>
  <sheetFormatPr baseColWidth="10" defaultColWidth="11.42578125" defaultRowHeight="15"/>
  <cols>
    <col min="1" max="1" width="3.7109375" customWidth="1"/>
    <col min="2" max="2" width="10.7109375" customWidth="1"/>
    <col min="3" max="12" width="15.28515625" customWidth="1"/>
    <col min="13" max="13" width="10.7109375" customWidth="1"/>
  </cols>
  <sheetData>
    <row r="2" spans="2:13" ht="23.25" customHeight="1">
      <c r="B2" s="4"/>
      <c r="C2" s="38"/>
      <c r="D2" s="38"/>
      <c r="E2" s="38"/>
      <c r="F2" s="38"/>
      <c r="G2" s="38"/>
      <c r="H2" s="38"/>
      <c r="I2" s="38"/>
      <c r="J2" s="38"/>
      <c r="K2" s="38"/>
      <c r="L2" s="38"/>
      <c r="M2" s="39"/>
    </row>
    <row r="3" spans="2:13" ht="15" customHeight="1">
      <c r="B3" s="5"/>
      <c r="C3" s="40"/>
      <c r="D3" s="40"/>
      <c r="E3" s="40"/>
      <c r="F3" s="40"/>
      <c r="G3" s="40"/>
      <c r="H3" s="40"/>
      <c r="I3" s="40"/>
      <c r="J3" s="40"/>
      <c r="K3" s="40"/>
      <c r="L3" s="40"/>
      <c r="M3" s="41"/>
    </row>
    <row r="4" spans="2:13">
      <c r="B4" s="5"/>
      <c r="C4" s="40"/>
      <c r="D4" s="40"/>
      <c r="E4" s="40"/>
      <c r="F4" s="40"/>
      <c r="G4" s="40"/>
      <c r="H4" s="40"/>
      <c r="I4" s="40"/>
      <c r="J4" s="40"/>
      <c r="K4" s="40"/>
      <c r="L4" s="40"/>
      <c r="M4" s="41"/>
    </row>
    <row r="5" spans="2:13">
      <c r="B5" s="5"/>
      <c r="C5" s="40"/>
      <c r="D5" s="40"/>
      <c r="E5" s="40"/>
      <c r="F5" s="40"/>
      <c r="G5" s="40"/>
      <c r="H5" s="40"/>
      <c r="I5" s="40"/>
      <c r="J5" s="40"/>
      <c r="K5" s="40"/>
      <c r="L5" s="40"/>
      <c r="M5" s="41"/>
    </row>
    <row r="6" spans="2:13">
      <c r="B6" s="5"/>
      <c r="C6" s="40"/>
      <c r="D6" s="40"/>
      <c r="E6" s="40"/>
      <c r="F6" s="40"/>
      <c r="G6" s="40"/>
      <c r="H6" s="40"/>
      <c r="I6" s="40"/>
      <c r="J6" s="40"/>
      <c r="K6" s="40"/>
      <c r="L6" s="40"/>
      <c r="M6" s="41"/>
    </row>
    <row r="7" spans="2:13">
      <c r="B7" s="5"/>
      <c r="M7" s="16"/>
    </row>
    <row r="8" spans="2:13">
      <c r="B8" s="5"/>
      <c r="M8" s="16"/>
    </row>
    <row r="9" spans="2:13">
      <c r="B9" s="5"/>
      <c r="M9" s="16"/>
    </row>
    <row r="10" spans="2:13">
      <c r="B10" s="5"/>
      <c r="M10" s="16"/>
    </row>
    <row r="11" spans="2:13">
      <c r="B11" s="5"/>
      <c r="M11" s="16"/>
    </row>
    <row r="12" spans="2:13">
      <c r="B12" s="5"/>
      <c r="M12" s="16"/>
    </row>
    <row r="13" spans="2:13">
      <c r="B13" s="5"/>
      <c r="M13" s="16"/>
    </row>
    <row r="14" spans="2:13">
      <c r="B14" s="5"/>
      <c r="M14" s="16"/>
    </row>
    <row r="15" spans="2:13">
      <c r="B15" s="5"/>
      <c r="M15" s="16"/>
    </row>
    <row r="16" spans="2:13">
      <c r="B16" s="5"/>
      <c r="M16" s="16"/>
    </row>
    <row r="17" spans="2:13">
      <c r="B17" s="5"/>
      <c r="M17" s="16"/>
    </row>
    <row r="18" spans="2:13">
      <c r="B18" s="5"/>
      <c r="M18" s="16"/>
    </row>
    <row r="19" spans="2:13">
      <c r="B19" s="5"/>
      <c r="M19" s="16"/>
    </row>
    <row r="20" spans="2:13">
      <c r="B20" s="5"/>
      <c r="M20" s="16"/>
    </row>
    <row r="21" spans="2:13">
      <c r="B21" s="5"/>
      <c r="M21" s="16"/>
    </row>
    <row r="22" spans="2:13">
      <c r="B22" s="5"/>
      <c r="M22" s="16"/>
    </row>
    <row r="23" spans="2:13">
      <c r="B23" s="5"/>
      <c r="M23" s="16"/>
    </row>
    <row r="24" spans="2:13">
      <c r="B24" s="5"/>
      <c r="M24" s="16"/>
    </row>
    <row r="25" spans="2:13">
      <c r="B25" s="5"/>
      <c r="M25" s="16"/>
    </row>
    <row r="26" spans="2:13">
      <c r="B26" s="5"/>
      <c r="M26" s="16"/>
    </row>
    <row r="27" spans="2:13" ht="46.5">
      <c r="B27" s="136" t="s">
        <v>1046</v>
      </c>
      <c r="C27" s="137"/>
      <c r="D27" s="137"/>
      <c r="E27" s="137"/>
      <c r="F27" s="137"/>
      <c r="G27" s="137"/>
      <c r="H27" s="137"/>
      <c r="I27" s="137"/>
      <c r="J27" s="137"/>
      <c r="K27" s="137"/>
      <c r="L27" s="137"/>
      <c r="M27" s="138"/>
    </row>
    <row r="28" spans="2:13" ht="46.5">
      <c r="B28" s="136" t="s">
        <v>2215</v>
      </c>
      <c r="C28" s="137"/>
      <c r="D28" s="137"/>
      <c r="E28" s="137"/>
      <c r="F28" s="137"/>
      <c r="G28" s="137"/>
      <c r="H28" s="137"/>
      <c r="I28" s="137"/>
      <c r="J28" s="137"/>
      <c r="K28" s="137"/>
      <c r="L28" s="137"/>
      <c r="M28" s="138"/>
    </row>
    <row r="29" spans="2:13">
      <c r="B29" s="5"/>
      <c r="M29" s="16"/>
    </row>
    <row r="30" spans="2:13">
      <c r="B30" s="5"/>
      <c r="M30" s="16"/>
    </row>
    <row r="31" spans="2:13">
      <c r="B31" s="5"/>
      <c r="M31" s="16"/>
    </row>
    <row r="32" spans="2:13">
      <c r="B32" s="5"/>
      <c r="M32" s="16"/>
    </row>
    <row r="33" spans="2:13">
      <c r="B33" s="5"/>
      <c r="M33" s="16"/>
    </row>
    <row r="34" spans="2:13">
      <c r="B34" s="5"/>
      <c r="M34" s="16"/>
    </row>
    <row r="35" spans="2:13">
      <c r="B35" s="5"/>
      <c r="M35" s="16"/>
    </row>
    <row r="36" spans="2:13">
      <c r="B36" s="5"/>
      <c r="M36" s="16"/>
    </row>
    <row r="37" spans="2:13">
      <c r="B37" s="5"/>
      <c r="M37" s="16"/>
    </row>
    <row r="38" spans="2:13">
      <c r="B38" s="5"/>
      <c r="M38" s="16"/>
    </row>
    <row r="39" spans="2:13">
      <c r="B39" s="5"/>
      <c r="M39" s="16"/>
    </row>
    <row r="40" spans="2:13">
      <c r="B40" s="5"/>
      <c r="M40" s="16"/>
    </row>
    <row r="41" spans="2:13">
      <c r="B41" s="5"/>
      <c r="M41" s="16"/>
    </row>
    <row r="42" spans="2:13">
      <c r="B42" s="5"/>
      <c r="M42" s="16"/>
    </row>
    <row r="43" spans="2:13">
      <c r="B43" s="5"/>
      <c r="M43" s="16"/>
    </row>
    <row r="44" spans="2:13">
      <c r="B44" s="5"/>
      <c r="M44" s="16"/>
    </row>
    <row r="45" spans="2:13">
      <c r="B45" s="5"/>
      <c r="M45" s="16"/>
    </row>
    <row r="46" spans="2:13">
      <c r="B46" s="5"/>
      <c r="M46" s="16"/>
    </row>
    <row r="47" spans="2:13">
      <c r="B47" s="5"/>
      <c r="M47" s="16"/>
    </row>
    <row r="48" spans="2:13">
      <c r="B48" s="5"/>
      <c r="M48" s="16"/>
    </row>
    <row r="49" spans="2:13">
      <c r="B49" s="5"/>
      <c r="M49" s="16"/>
    </row>
    <row r="50" spans="2:13">
      <c r="B50" s="5"/>
      <c r="M50" s="16"/>
    </row>
    <row r="51" spans="2:13">
      <c r="B51" s="5"/>
      <c r="C51" s="7" t="s">
        <v>1047</v>
      </c>
      <c r="D51" s="139"/>
      <c r="E51" s="140"/>
      <c r="F51" s="140"/>
      <c r="G51" s="140"/>
      <c r="H51" s="140"/>
      <c r="M51" s="16"/>
    </row>
    <row r="52" spans="2:13">
      <c r="B52" s="5"/>
      <c r="M52" s="16"/>
    </row>
    <row r="53" spans="2:13">
      <c r="B53" s="5"/>
      <c r="M53" s="16"/>
    </row>
    <row r="54" spans="2:13">
      <c r="B54" s="5"/>
      <c r="M54" s="16"/>
    </row>
    <row r="55" spans="2:13">
      <c r="B55" s="5"/>
      <c r="C55" s="141" t="s">
        <v>1048</v>
      </c>
      <c r="D55" s="141"/>
      <c r="E55" s="140"/>
      <c r="F55" s="140"/>
      <c r="G55" s="140"/>
      <c r="H55" s="140"/>
      <c r="M55" s="16"/>
    </row>
    <row r="56" spans="2:13">
      <c r="B56" s="5"/>
      <c r="M56" s="16"/>
    </row>
    <row r="57" spans="2:13">
      <c r="B57" s="5"/>
      <c r="M57" s="16"/>
    </row>
    <row r="58" spans="2:13" ht="15.75" customHeight="1">
      <c r="B58" s="5"/>
      <c r="M58" s="16"/>
    </row>
    <row r="59" spans="2:13">
      <c r="B59" s="5"/>
      <c r="C59" s="141" t="s">
        <v>1049</v>
      </c>
      <c r="D59" s="141"/>
      <c r="E59" s="141"/>
      <c r="F59" s="142"/>
      <c r="G59" s="142"/>
      <c r="H59" s="142"/>
      <c r="M59" s="16"/>
    </row>
    <row r="60" spans="2:13">
      <c r="B60" s="5"/>
      <c r="M60" s="16"/>
    </row>
    <row r="61" spans="2:13">
      <c r="B61" s="5"/>
      <c r="M61" s="16"/>
    </row>
    <row r="62" spans="2:13">
      <c r="B62" s="5"/>
      <c r="M62" s="16"/>
    </row>
    <row r="63" spans="2:13">
      <c r="B63" s="5"/>
      <c r="C63" s="141" t="s">
        <v>1050</v>
      </c>
      <c r="D63" s="141"/>
      <c r="E63" s="141"/>
      <c r="F63" s="140"/>
      <c r="G63" s="140"/>
      <c r="H63" s="140"/>
      <c r="M63" s="16"/>
    </row>
    <row r="64" spans="2:13">
      <c r="B64" s="5"/>
      <c r="M64" s="16"/>
    </row>
    <row r="65" spans="2:13">
      <c r="B65" s="5"/>
      <c r="M65" s="16"/>
    </row>
    <row r="66" spans="2:13">
      <c r="B66" s="5"/>
      <c r="M66" s="16"/>
    </row>
    <row r="67" spans="2:13">
      <c r="B67" s="5"/>
      <c r="C67" s="141" t="s">
        <v>1051</v>
      </c>
      <c r="D67" s="141"/>
      <c r="E67" s="141"/>
      <c r="F67" s="142"/>
      <c r="G67" s="142"/>
      <c r="H67" s="142"/>
      <c r="J67" s="7" t="s">
        <v>1052</v>
      </c>
      <c r="K67" s="7"/>
      <c r="L67" s="7"/>
      <c r="M67" s="16"/>
    </row>
    <row r="68" spans="2:13">
      <c r="B68" s="5"/>
      <c r="C68" s="42"/>
      <c r="M68" s="16"/>
    </row>
    <row r="69" spans="2:13">
      <c r="B69" s="5"/>
      <c r="M69" s="16"/>
    </row>
    <row r="70" spans="2:13">
      <c r="B70" s="5"/>
      <c r="M70" s="16"/>
    </row>
    <row r="71" spans="2:13">
      <c r="B71" s="5"/>
      <c r="C71" s="143" t="s">
        <v>1053</v>
      </c>
      <c r="D71" s="143"/>
      <c r="E71" s="144"/>
      <c r="F71" s="144"/>
      <c r="G71" s="144"/>
      <c r="H71" s="144"/>
      <c r="J71" s="7" t="s">
        <v>1052</v>
      </c>
      <c r="K71" s="7"/>
      <c r="L71" s="7"/>
      <c r="M71" s="16"/>
    </row>
    <row r="72" spans="2:13">
      <c r="B72" s="5"/>
      <c r="M72" s="16"/>
    </row>
    <row r="73" spans="2:13">
      <c r="B73" s="5"/>
      <c r="M73" s="16"/>
    </row>
    <row r="74" spans="2:13">
      <c r="B74" s="5"/>
      <c r="M74" s="16"/>
    </row>
    <row r="75" spans="2:13">
      <c r="B75" s="5"/>
      <c r="C75" s="141" t="s">
        <v>1054</v>
      </c>
      <c r="D75" s="141"/>
      <c r="E75" s="141"/>
      <c r="F75" s="142"/>
      <c r="G75" s="142"/>
      <c r="H75" s="142"/>
      <c r="J75" s="7" t="s">
        <v>1052</v>
      </c>
      <c r="K75" s="7"/>
      <c r="L75" s="7"/>
      <c r="M75" s="16"/>
    </row>
    <row r="76" spans="2:13">
      <c r="B76" s="5"/>
      <c r="M76" s="16"/>
    </row>
    <row r="77" spans="2:13">
      <c r="B77" s="5"/>
      <c r="M77" s="16"/>
    </row>
    <row r="78" spans="2:13">
      <c r="B78" s="5"/>
      <c r="M78" s="16"/>
    </row>
    <row r="79" spans="2:13">
      <c r="B79" s="5"/>
      <c r="C79" s="143" t="s">
        <v>1055</v>
      </c>
      <c r="D79" s="143"/>
      <c r="E79" s="143"/>
      <c r="F79" s="144"/>
      <c r="G79" s="144"/>
      <c r="H79" s="144"/>
      <c r="J79" s="7" t="s">
        <v>1052</v>
      </c>
      <c r="K79" s="7"/>
      <c r="L79" s="7"/>
      <c r="M79" s="16"/>
    </row>
    <row r="80" spans="2:13">
      <c r="B80" s="5"/>
      <c r="M80" s="16"/>
    </row>
    <row r="81" spans="2:13">
      <c r="B81" s="5"/>
      <c r="M81" s="16"/>
    </row>
    <row r="82" spans="2:13">
      <c r="B82" s="5"/>
      <c r="M82" s="16"/>
    </row>
    <row r="83" spans="2:13">
      <c r="B83" s="5"/>
      <c r="C83" s="143" t="s">
        <v>1056</v>
      </c>
      <c r="D83" s="143"/>
      <c r="E83" s="143"/>
      <c r="F83" s="144"/>
      <c r="G83" s="144"/>
      <c r="H83" s="144"/>
      <c r="J83" s="7" t="s">
        <v>1052</v>
      </c>
      <c r="K83" s="7"/>
      <c r="L83" s="7"/>
      <c r="M83" s="16"/>
    </row>
    <row r="84" spans="2:13">
      <c r="B84" s="5"/>
      <c r="M84" s="16"/>
    </row>
    <row r="85" spans="2:13">
      <c r="B85" s="5"/>
      <c r="M85" s="16"/>
    </row>
    <row r="86" spans="2:13">
      <c r="B86" s="5"/>
      <c r="M86" s="16"/>
    </row>
    <row r="87" spans="2:13">
      <c r="B87" s="5"/>
      <c r="M87" s="16"/>
    </row>
    <row r="88" spans="2:13">
      <c r="B88" s="6"/>
      <c r="C88" s="7"/>
      <c r="D88" s="7"/>
      <c r="E88" s="7"/>
      <c r="F88" s="7"/>
      <c r="G88" s="7"/>
      <c r="H88" s="7"/>
      <c r="I88" s="7"/>
      <c r="J88" s="7"/>
      <c r="K88" s="7"/>
      <c r="L88" s="7"/>
      <c r="M88" s="11"/>
    </row>
  </sheetData>
  <sheetProtection algorithmName="SHA-512" hashValue="60e/ZUVJpG4AJ0PfVzraBpI6RdR1KhMPXNfiS1wj2Qjk2y7MCtyNx+mDTIxG/HyDBUe7LXBa4a9jq1qhQXO/5Q==" saltValue="mZYud/e6+reG5mj8ZaOCkQ==" spinCount="100000" sheet="1" objects="1" scenarios="1"/>
  <mergeCells count="19">
    <mergeCell ref="C79:E79"/>
    <mergeCell ref="C83:E83"/>
    <mergeCell ref="E71:H71"/>
    <mergeCell ref="F79:H79"/>
    <mergeCell ref="F83:H83"/>
    <mergeCell ref="C75:E75"/>
    <mergeCell ref="F75:H75"/>
    <mergeCell ref="C71:D71"/>
    <mergeCell ref="C59:E59"/>
    <mergeCell ref="F59:H59"/>
    <mergeCell ref="F63:H63"/>
    <mergeCell ref="C63:E63"/>
    <mergeCell ref="C67:E67"/>
    <mergeCell ref="F67:H67"/>
    <mergeCell ref="B27:M27"/>
    <mergeCell ref="B28:M28"/>
    <mergeCell ref="D51:H51"/>
    <mergeCell ref="C55:D55"/>
    <mergeCell ref="E55:H55"/>
  </mergeCells>
  <pageMargins left="0.51181102362204722" right="0.51181102362204722" top="0.51181102362204722" bottom="0.51181102362204722" header="0.31496062992125984" footer="0.31496062992125984"/>
  <pageSetup scale="54" orientation="portrait" r:id="rId1"/>
  <headerFooter>
    <oddFooter>&amp;L&amp;F&amp;C&amp;D &amp;T&amp;RPágina &amp;P of &amp;N</oddFooter>
  </headerFooter>
  <colBreaks count="1" manualBreakCount="1">
    <brk id="13" max="55" man="1"/>
  </col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57CD1E-4299-453E-AFA9-B4BF1B5DBDB4}">
  <dimension ref="A1:G102"/>
  <sheetViews>
    <sheetView showGridLines="0" view="pageBreakPreview" zoomScale="90" zoomScaleNormal="80" zoomScaleSheetLayoutView="90" workbookViewId="0">
      <selection activeCell="B8" sqref="B8:G8"/>
    </sheetView>
  </sheetViews>
  <sheetFormatPr baseColWidth="10" defaultColWidth="10.85546875" defaultRowHeight="15" outlineLevelRow="1"/>
  <cols>
    <col min="1" max="1" width="3.7109375" customWidth="1"/>
    <col min="2" max="2" width="7.42578125" style="47" customWidth="1"/>
    <col min="3" max="3" width="87.7109375" customWidth="1"/>
    <col min="4" max="4" width="16" customWidth="1"/>
    <col min="5" max="5" width="21.140625" customWidth="1"/>
    <col min="6" max="6" width="38.42578125" customWidth="1"/>
    <col min="7" max="7" width="15" customWidth="1"/>
  </cols>
  <sheetData>
    <row r="1" spans="1:7" ht="15" customHeight="1"/>
    <row r="2" spans="1:7" ht="23.25" customHeight="1">
      <c r="B2" s="117"/>
      <c r="C2" s="157" t="s">
        <v>2216</v>
      </c>
      <c r="D2" s="157"/>
      <c r="E2" s="157"/>
      <c r="F2" s="157"/>
      <c r="G2" s="158"/>
    </row>
    <row r="3" spans="1:7" ht="14.45" customHeight="1">
      <c r="B3" s="118"/>
      <c r="C3" s="159"/>
      <c r="D3" s="159"/>
      <c r="E3" s="159"/>
      <c r="F3" s="159"/>
      <c r="G3" s="160"/>
    </row>
    <row r="4" spans="1:7">
      <c r="B4" s="118"/>
      <c r="C4" s="109" t="s">
        <v>2145</v>
      </c>
      <c r="D4" s="109" t="s">
        <v>2148</v>
      </c>
      <c r="E4" s="109"/>
      <c r="F4" s="109"/>
      <c r="G4" s="110"/>
    </row>
    <row r="5" spans="1:7">
      <c r="B5" s="118"/>
      <c r="C5" s="111" t="s">
        <v>2146</v>
      </c>
      <c r="D5" s="111" t="s">
        <v>2149</v>
      </c>
      <c r="E5" s="111"/>
      <c r="F5" s="111"/>
      <c r="G5" s="112"/>
    </row>
    <row r="6" spans="1:7">
      <c r="B6" s="119"/>
      <c r="C6" s="114" t="s">
        <v>2147</v>
      </c>
      <c r="D6" s="114" t="s">
        <v>2150</v>
      </c>
      <c r="E6" s="114"/>
      <c r="F6" s="114"/>
      <c r="G6" s="115"/>
    </row>
    <row r="7" spans="1:7">
      <c r="B7" s="120"/>
      <c r="C7" s="72"/>
      <c r="D7" s="72"/>
      <c r="E7" s="72"/>
      <c r="F7" s="72"/>
      <c r="G7" s="72"/>
    </row>
    <row r="8" spans="1:7" ht="24" customHeight="1">
      <c r="B8" s="150" t="s">
        <v>2237</v>
      </c>
      <c r="C8" s="151"/>
      <c r="D8" s="151"/>
      <c r="E8" s="151"/>
      <c r="F8" s="151"/>
      <c r="G8" s="152"/>
    </row>
    <row r="10" spans="1:7">
      <c r="B10" s="12" t="s">
        <v>2239</v>
      </c>
      <c r="C10" s="18" t="s">
        <v>2238</v>
      </c>
      <c r="D10" s="13" t="s">
        <v>1</v>
      </c>
      <c r="E10" s="14" t="s">
        <v>415</v>
      </c>
      <c r="F10" s="14" t="s">
        <v>416</v>
      </c>
      <c r="G10" s="13" t="s">
        <v>2</v>
      </c>
    </row>
    <row r="11" spans="1:7" ht="45.75" customHeight="1" outlineLevel="1">
      <c r="B11" s="22" t="s">
        <v>2240</v>
      </c>
      <c r="C11" s="23" t="s">
        <v>2248</v>
      </c>
      <c r="D11" s="9" t="s">
        <v>3</v>
      </c>
      <c r="E11" s="66" t="s">
        <v>413</v>
      </c>
      <c r="F11" s="69"/>
      <c r="G11" s="70"/>
    </row>
    <row r="12" spans="1:7" ht="51" customHeight="1" outlineLevel="1">
      <c r="B12" s="22" t="s">
        <v>2241</v>
      </c>
      <c r="C12" s="20" t="s">
        <v>2249</v>
      </c>
      <c r="D12" s="9" t="s">
        <v>3</v>
      </c>
      <c r="E12" s="66" t="s">
        <v>413</v>
      </c>
      <c r="F12" s="69"/>
      <c r="G12" s="70"/>
    </row>
    <row r="13" spans="1:7" s="17" customFormat="1" ht="53.25" customHeight="1" outlineLevel="1">
      <c r="A13"/>
      <c r="B13" s="22" t="s">
        <v>2242</v>
      </c>
      <c r="C13" s="23" t="s">
        <v>2250</v>
      </c>
      <c r="D13" s="9" t="s">
        <v>3</v>
      </c>
      <c r="E13" s="66" t="s">
        <v>413</v>
      </c>
      <c r="F13" s="69"/>
      <c r="G13" s="70"/>
    </row>
    <row r="14" spans="1:7" s="17" customFormat="1" ht="45" customHeight="1" outlineLevel="1">
      <c r="A14"/>
      <c r="B14" s="22" t="s">
        <v>2243</v>
      </c>
      <c r="C14" s="20" t="s">
        <v>2251</v>
      </c>
      <c r="D14" s="9" t="s">
        <v>3</v>
      </c>
      <c r="E14" s="66" t="s">
        <v>413</v>
      </c>
      <c r="F14" s="69"/>
      <c r="G14" s="70"/>
    </row>
    <row r="15" spans="1:7" s="17" customFormat="1" ht="40.5" customHeight="1" outlineLevel="1">
      <c r="A15"/>
      <c r="B15" s="22" t="s">
        <v>2244</v>
      </c>
      <c r="C15" s="20" t="s">
        <v>2252</v>
      </c>
      <c r="D15" s="9" t="s">
        <v>1820</v>
      </c>
      <c r="E15" s="66" t="s">
        <v>413</v>
      </c>
      <c r="F15" s="69"/>
      <c r="G15" s="70"/>
    </row>
    <row r="16" spans="1:7" s="17" customFormat="1" ht="40.5" customHeight="1" outlineLevel="1">
      <c r="A16"/>
      <c r="B16" s="22" t="s">
        <v>2245</v>
      </c>
      <c r="C16" s="20" t="s">
        <v>2253</v>
      </c>
      <c r="D16" s="9" t="s">
        <v>1820</v>
      </c>
      <c r="E16" s="66" t="s">
        <v>413</v>
      </c>
      <c r="F16" s="69"/>
      <c r="G16" s="70"/>
    </row>
    <row r="17" spans="1:7" s="17" customFormat="1" ht="38.1" customHeight="1" outlineLevel="1">
      <c r="A17"/>
      <c r="B17" s="22" t="s">
        <v>2246</v>
      </c>
      <c r="C17" s="20" t="s">
        <v>2254</v>
      </c>
      <c r="D17" s="9" t="s">
        <v>1820</v>
      </c>
      <c r="E17" s="66" t="s">
        <v>413</v>
      </c>
      <c r="F17" s="69"/>
      <c r="G17" s="70"/>
    </row>
    <row r="18" spans="1:7" s="17" customFormat="1" ht="38.450000000000003" customHeight="1" outlineLevel="1">
      <c r="A18"/>
      <c r="B18" s="22" t="s">
        <v>2247</v>
      </c>
      <c r="C18" s="20" t="s">
        <v>2255</v>
      </c>
      <c r="D18" s="9" t="s">
        <v>3</v>
      </c>
      <c r="E18" s="66" t="s">
        <v>413</v>
      </c>
      <c r="F18" s="69"/>
      <c r="G18" s="70"/>
    </row>
    <row r="19" spans="1:7" s="17" customFormat="1">
      <c r="A19"/>
      <c r="B19" s="12" t="s">
        <v>2265</v>
      </c>
      <c r="C19" s="18" t="s">
        <v>2256</v>
      </c>
      <c r="D19" s="13" t="s">
        <v>1</v>
      </c>
      <c r="E19" s="73" t="s">
        <v>415</v>
      </c>
      <c r="F19" s="73" t="s">
        <v>416</v>
      </c>
      <c r="G19" s="74" t="s">
        <v>2</v>
      </c>
    </row>
    <row r="20" spans="1:7" s="17" customFormat="1" ht="32.1" customHeight="1" outlineLevel="1">
      <c r="A20"/>
      <c r="B20" s="22" t="s">
        <v>2266</v>
      </c>
      <c r="C20" s="23" t="s">
        <v>2257</v>
      </c>
      <c r="D20" s="9" t="s">
        <v>3</v>
      </c>
      <c r="E20" s="66" t="s">
        <v>413</v>
      </c>
      <c r="F20" s="69"/>
      <c r="G20" s="70"/>
    </row>
    <row r="21" spans="1:7" s="17" customFormat="1" ht="137.44999999999999" customHeight="1" outlineLevel="1">
      <c r="A21"/>
      <c r="B21" s="22" t="s">
        <v>2267</v>
      </c>
      <c r="C21" s="125" t="s">
        <v>2381</v>
      </c>
      <c r="D21" s="9" t="s">
        <v>1820</v>
      </c>
      <c r="E21" s="66" t="s">
        <v>413</v>
      </c>
      <c r="F21" s="69"/>
      <c r="G21" s="70"/>
    </row>
    <row r="22" spans="1:7" s="17" customFormat="1" ht="39" customHeight="1" outlineLevel="1">
      <c r="A22"/>
      <c r="B22" s="22" t="s">
        <v>2268</v>
      </c>
      <c r="C22" s="125" t="s">
        <v>2258</v>
      </c>
      <c r="D22" s="9" t="s">
        <v>3</v>
      </c>
      <c r="E22" s="66" t="s">
        <v>413</v>
      </c>
      <c r="F22" s="69"/>
      <c r="G22" s="70"/>
    </row>
    <row r="23" spans="1:7" s="17" customFormat="1" ht="47.45" customHeight="1" outlineLevel="1">
      <c r="A23"/>
      <c r="B23" s="22" t="s">
        <v>2269</v>
      </c>
      <c r="C23" s="125" t="s">
        <v>2259</v>
      </c>
      <c r="D23" s="9" t="s">
        <v>3</v>
      </c>
      <c r="E23" s="66" t="s">
        <v>413</v>
      </c>
      <c r="F23" s="69"/>
      <c r="G23" s="70"/>
    </row>
    <row r="24" spans="1:7" s="17" customFormat="1" ht="59.1" customHeight="1" outlineLevel="1">
      <c r="A24"/>
      <c r="B24" s="22" t="s">
        <v>2270</v>
      </c>
      <c r="C24" s="125" t="s">
        <v>2260</v>
      </c>
      <c r="D24" s="9" t="s">
        <v>3</v>
      </c>
      <c r="E24" s="66" t="s">
        <v>413</v>
      </c>
      <c r="F24" s="69"/>
      <c r="G24" s="70"/>
    </row>
    <row r="25" spans="1:7" s="17" customFormat="1" ht="50.45" customHeight="1" outlineLevel="1">
      <c r="A25"/>
      <c r="B25" s="22" t="s">
        <v>2271</v>
      </c>
      <c r="C25" s="125" t="s">
        <v>2261</v>
      </c>
      <c r="D25" s="9" t="s">
        <v>3</v>
      </c>
      <c r="E25" s="66" t="s">
        <v>413</v>
      </c>
      <c r="F25" s="69"/>
      <c r="G25" s="70"/>
    </row>
    <row r="26" spans="1:7" s="17" customFormat="1" ht="48.95" customHeight="1" outlineLevel="1">
      <c r="A26"/>
      <c r="B26" s="22" t="s">
        <v>2272</v>
      </c>
      <c r="C26" s="125" t="s">
        <v>2262</v>
      </c>
      <c r="D26" s="9" t="s">
        <v>3</v>
      </c>
      <c r="E26" s="66" t="s">
        <v>413</v>
      </c>
      <c r="F26" s="69"/>
      <c r="G26" s="70"/>
    </row>
    <row r="27" spans="1:7" s="17" customFormat="1" ht="34.5" customHeight="1" outlineLevel="1">
      <c r="A27"/>
      <c r="B27" s="22" t="s">
        <v>2273</v>
      </c>
      <c r="C27" s="125" t="s">
        <v>2251</v>
      </c>
      <c r="D27" s="9" t="s">
        <v>3</v>
      </c>
      <c r="E27" s="66" t="s">
        <v>413</v>
      </c>
      <c r="F27" s="69"/>
      <c r="G27" s="70"/>
    </row>
    <row r="28" spans="1:7" s="17" customFormat="1" ht="32.450000000000003" customHeight="1" outlineLevel="1">
      <c r="A28"/>
      <c r="B28" s="22" t="s">
        <v>2274</v>
      </c>
      <c r="C28" s="125" t="s">
        <v>2263</v>
      </c>
      <c r="D28" s="9" t="s">
        <v>3</v>
      </c>
      <c r="E28" s="66" t="s">
        <v>413</v>
      </c>
      <c r="F28" s="69"/>
      <c r="G28" s="70"/>
    </row>
    <row r="29" spans="1:7" s="17" customFormat="1" ht="33" customHeight="1" outlineLevel="1">
      <c r="A29"/>
      <c r="B29" s="22" t="s">
        <v>2275</v>
      </c>
      <c r="C29" s="125" t="s">
        <v>2264</v>
      </c>
      <c r="D29" s="9" t="s">
        <v>3</v>
      </c>
      <c r="E29" s="66" t="s">
        <v>413</v>
      </c>
      <c r="F29" s="69"/>
      <c r="G29" s="70"/>
    </row>
    <row r="30" spans="1:7" s="17" customFormat="1">
      <c r="A30"/>
      <c r="B30" s="47"/>
      <c r="C30" s="26"/>
      <c r="E30" s="81"/>
      <c r="F30" s="81"/>
      <c r="G30" s="81"/>
    </row>
    <row r="31" spans="1:7" s="17" customFormat="1">
      <c r="A31"/>
      <c r="B31" s="12" t="s">
        <v>2336</v>
      </c>
      <c r="C31" s="18" t="s">
        <v>2276</v>
      </c>
      <c r="D31" s="13" t="s">
        <v>1</v>
      </c>
      <c r="E31" s="73" t="s">
        <v>415</v>
      </c>
      <c r="F31" s="73" t="s">
        <v>416</v>
      </c>
      <c r="G31" s="74" t="s">
        <v>2</v>
      </c>
    </row>
    <row r="32" spans="1:7" s="17" customFormat="1" ht="29.45" customHeight="1" outlineLevel="1">
      <c r="A32"/>
      <c r="B32" s="22" t="s">
        <v>2337</v>
      </c>
      <c r="C32" s="23" t="s">
        <v>291</v>
      </c>
      <c r="D32" s="9" t="s">
        <v>3</v>
      </c>
      <c r="E32" s="66" t="s">
        <v>413</v>
      </c>
      <c r="F32" s="69"/>
      <c r="G32" s="70"/>
    </row>
    <row r="33" spans="1:7" s="17" customFormat="1" ht="29.45" customHeight="1" outlineLevel="1">
      <c r="A33"/>
      <c r="B33" s="22" t="s">
        <v>2338</v>
      </c>
      <c r="C33" s="23" t="s">
        <v>93</v>
      </c>
      <c r="D33" s="9" t="s">
        <v>3</v>
      </c>
      <c r="E33" s="66" t="s">
        <v>413</v>
      </c>
      <c r="F33" s="69"/>
      <c r="G33" s="70"/>
    </row>
    <row r="34" spans="1:7" s="17" customFormat="1" ht="27.6" customHeight="1" outlineLevel="1">
      <c r="A34"/>
      <c r="B34" s="22" t="s">
        <v>2339</v>
      </c>
      <c r="C34" s="23" t="s">
        <v>292</v>
      </c>
      <c r="D34" s="9" t="s">
        <v>3</v>
      </c>
      <c r="E34" s="66" t="s">
        <v>413</v>
      </c>
      <c r="F34" s="69"/>
      <c r="G34" s="70"/>
    </row>
    <row r="35" spans="1:7" s="17" customFormat="1" ht="29.1" customHeight="1" outlineLevel="1">
      <c r="A35"/>
      <c r="B35" s="22" t="s">
        <v>2340</v>
      </c>
      <c r="C35" s="23" t="s">
        <v>2277</v>
      </c>
      <c r="D35" s="9" t="s">
        <v>3</v>
      </c>
      <c r="E35" s="66" t="s">
        <v>413</v>
      </c>
      <c r="F35" s="69"/>
      <c r="G35" s="70"/>
    </row>
    <row r="36" spans="1:7" s="17" customFormat="1" ht="19.5" customHeight="1" outlineLevel="1">
      <c r="A36"/>
      <c r="B36" s="22" t="s">
        <v>2341</v>
      </c>
      <c r="C36" s="23" t="s">
        <v>398</v>
      </c>
      <c r="D36" s="9" t="s">
        <v>3</v>
      </c>
      <c r="E36" s="66" t="s">
        <v>413</v>
      </c>
      <c r="F36" s="69"/>
      <c r="G36" s="70"/>
    </row>
    <row r="37" spans="1:7" s="17" customFormat="1" ht="33.6" customHeight="1" outlineLevel="1">
      <c r="A37"/>
      <c r="B37" s="22" t="s">
        <v>2342</v>
      </c>
      <c r="C37" s="23" t="s">
        <v>2278</v>
      </c>
      <c r="D37" s="9" t="s">
        <v>3</v>
      </c>
      <c r="E37" s="66" t="s">
        <v>413</v>
      </c>
      <c r="F37" s="69"/>
      <c r="G37" s="70"/>
    </row>
    <row r="38" spans="1:7" s="17" customFormat="1" ht="28.5" customHeight="1" outlineLevel="1">
      <c r="A38"/>
      <c r="B38" s="22" t="s">
        <v>2343</v>
      </c>
      <c r="C38" s="23" t="s">
        <v>2279</v>
      </c>
      <c r="D38" s="9" t="s">
        <v>3</v>
      </c>
      <c r="E38" s="66" t="s">
        <v>413</v>
      </c>
      <c r="F38" s="69"/>
      <c r="G38" s="70"/>
    </row>
    <row r="39" spans="1:7" s="17" customFormat="1" ht="32.450000000000003" customHeight="1" outlineLevel="1">
      <c r="A39"/>
      <c r="B39" s="22" t="s">
        <v>2344</v>
      </c>
      <c r="C39" s="23" t="s">
        <v>2280</v>
      </c>
      <c r="D39" s="9" t="s">
        <v>3</v>
      </c>
      <c r="E39" s="66" t="s">
        <v>413</v>
      </c>
      <c r="F39" s="69"/>
      <c r="G39" s="70"/>
    </row>
    <row r="40" spans="1:7" s="17" customFormat="1" ht="43.5" customHeight="1" outlineLevel="1">
      <c r="A40"/>
      <c r="B40" s="22" t="s">
        <v>2345</v>
      </c>
      <c r="C40" s="23" t="s">
        <v>2281</v>
      </c>
      <c r="D40" s="9" t="s">
        <v>3</v>
      </c>
      <c r="E40" s="66" t="s">
        <v>413</v>
      </c>
      <c r="F40" s="69"/>
      <c r="G40" s="70"/>
    </row>
    <row r="41" spans="1:7" s="17" customFormat="1" ht="30" customHeight="1" outlineLevel="1">
      <c r="A41"/>
      <c r="B41" s="22" t="s">
        <v>2346</v>
      </c>
      <c r="C41" s="23" t="s">
        <v>2282</v>
      </c>
      <c r="D41" s="9" t="s">
        <v>3</v>
      </c>
      <c r="E41" s="66" t="s">
        <v>413</v>
      </c>
      <c r="F41" s="69"/>
      <c r="G41" s="70"/>
    </row>
    <row r="42" spans="1:7" s="17" customFormat="1" ht="41.1" customHeight="1" outlineLevel="1">
      <c r="A42"/>
      <c r="B42" s="22" t="s">
        <v>2347</v>
      </c>
      <c r="C42" s="23" t="s">
        <v>2283</v>
      </c>
      <c r="D42" s="9" t="s">
        <v>3</v>
      </c>
      <c r="E42" s="66" t="s">
        <v>413</v>
      </c>
      <c r="F42" s="69"/>
      <c r="G42" s="70"/>
    </row>
    <row r="43" spans="1:7" s="17" customFormat="1" ht="19.5" customHeight="1" outlineLevel="1">
      <c r="A43"/>
      <c r="B43" s="12" t="s">
        <v>2348</v>
      </c>
      <c r="C43" s="18" t="s">
        <v>2284</v>
      </c>
      <c r="D43" s="13" t="s">
        <v>1</v>
      </c>
      <c r="E43" s="73" t="s">
        <v>415</v>
      </c>
      <c r="F43" s="73" t="s">
        <v>416</v>
      </c>
      <c r="G43" s="74" t="s">
        <v>2</v>
      </c>
    </row>
    <row r="44" spans="1:7" s="17" customFormat="1" ht="30" outlineLevel="1">
      <c r="A44"/>
      <c r="B44" s="22" t="s">
        <v>2349</v>
      </c>
      <c r="C44" s="23" t="s">
        <v>2285</v>
      </c>
      <c r="D44" s="9" t="s">
        <v>1820</v>
      </c>
      <c r="E44" s="66" t="s">
        <v>413</v>
      </c>
      <c r="F44" s="69"/>
      <c r="G44" s="70"/>
    </row>
    <row r="45" spans="1:7" s="17" customFormat="1" ht="30" outlineLevel="1">
      <c r="A45"/>
      <c r="B45" s="22" t="s">
        <v>2350</v>
      </c>
      <c r="C45" s="23" t="s">
        <v>2286</v>
      </c>
      <c r="D45" s="9" t="s">
        <v>3</v>
      </c>
      <c r="E45" s="66" t="s">
        <v>413</v>
      </c>
      <c r="F45" s="69"/>
      <c r="G45" s="70"/>
    </row>
    <row r="46" spans="1:7" s="17" customFormat="1" ht="45" outlineLevel="1">
      <c r="A46"/>
      <c r="B46" s="22" t="s">
        <v>2351</v>
      </c>
      <c r="C46" s="23" t="s">
        <v>2287</v>
      </c>
      <c r="D46" s="9" t="s">
        <v>3</v>
      </c>
      <c r="E46" s="66" t="s">
        <v>413</v>
      </c>
      <c r="F46" s="69"/>
      <c r="G46" s="70"/>
    </row>
    <row r="47" spans="1:7" s="17" customFormat="1" outlineLevel="1">
      <c r="A47"/>
      <c r="B47" s="22" t="s">
        <v>2352</v>
      </c>
      <c r="C47" s="23" t="s">
        <v>2288</v>
      </c>
      <c r="D47" s="9" t="s">
        <v>3</v>
      </c>
      <c r="E47" s="66" t="s">
        <v>413</v>
      </c>
      <c r="F47" s="69"/>
      <c r="G47" s="70"/>
    </row>
    <row r="48" spans="1:7" s="17" customFormat="1" ht="45" outlineLevel="1">
      <c r="A48"/>
      <c r="B48" s="22" t="s">
        <v>2353</v>
      </c>
      <c r="C48" s="23" t="s">
        <v>2289</v>
      </c>
      <c r="D48" s="9" t="s">
        <v>3</v>
      </c>
      <c r="E48" s="66" t="s">
        <v>413</v>
      </c>
      <c r="F48" s="69"/>
      <c r="G48" s="70"/>
    </row>
    <row r="49" spans="1:7" s="17" customFormat="1" ht="30" outlineLevel="1">
      <c r="A49"/>
      <c r="B49" s="22" t="s">
        <v>2354</v>
      </c>
      <c r="C49" s="23" t="s">
        <v>2290</v>
      </c>
      <c r="D49" s="9" t="s">
        <v>1820</v>
      </c>
      <c r="E49" s="66" t="s">
        <v>413</v>
      </c>
      <c r="F49" s="69"/>
      <c r="G49" s="70"/>
    </row>
    <row r="50" spans="1:7" s="17" customFormat="1" ht="30" outlineLevel="1">
      <c r="A50"/>
      <c r="B50" s="22" t="s">
        <v>2355</v>
      </c>
      <c r="C50" s="23" t="s">
        <v>2291</v>
      </c>
      <c r="D50" s="9" t="s">
        <v>1820</v>
      </c>
      <c r="E50" s="66" t="s">
        <v>413</v>
      </c>
      <c r="F50" s="69"/>
      <c r="G50" s="70"/>
    </row>
    <row r="51" spans="1:7" s="17" customFormat="1" ht="52.5" customHeight="1" outlineLevel="1">
      <c r="A51"/>
      <c r="B51" s="22" t="s">
        <v>2382</v>
      </c>
      <c r="C51" s="23" t="s">
        <v>2383</v>
      </c>
      <c r="D51" s="9" t="s">
        <v>1820</v>
      </c>
      <c r="E51" s="66" t="s">
        <v>413</v>
      </c>
      <c r="F51" s="69"/>
      <c r="G51" s="70"/>
    </row>
    <row r="52" spans="1:7" s="17" customFormat="1" ht="19.5" customHeight="1" outlineLevel="1">
      <c r="A52"/>
      <c r="B52" s="12" t="s">
        <v>2356</v>
      </c>
      <c r="C52" s="18" t="s">
        <v>2292</v>
      </c>
      <c r="D52" s="13" t="s">
        <v>1</v>
      </c>
      <c r="E52" s="73" t="s">
        <v>415</v>
      </c>
      <c r="F52" s="73" t="s">
        <v>416</v>
      </c>
      <c r="G52" s="74" t="s">
        <v>2</v>
      </c>
    </row>
    <row r="53" spans="1:7" s="17" customFormat="1" ht="60" outlineLevel="1">
      <c r="A53"/>
      <c r="B53" s="22" t="s">
        <v>2357</v>
      </c>
      <c r="C53" s="125" t="s">
        <v>2293</v>
      </c>
      <c r="D53" s="9" t="s">
        <v>1820</v>
      </c>
      <c r="E53" s="66" t="s">
        <v>413</v>
      </c>
      <c r="F53" s="69"/>
      <c r="G53" s="70"/>
    </row>
    <row r="54" spans="1:7" s="17" customFormat="1" ht="45" outlineLevel="1">
      <c r="A54"/>
      <c r="B54" s="22" t="s">
        <v>2358</v>
      </c>
      <c r="C54" s="125" t="s">
        <v>2294</v>
      </c>
      <c r="D54" s="9" t="s">
        <v>1820</v>
      </c>
      <c r="E54" s="66" t="s">
        <v>413</v>
      </c>
      <c r="F54" s="69"/>
      <c r="G54" s="70"/>
    </row>
    <row r="55" spans="1:7" s="17" customFormat="1" ht="105" outlineLevel="1">
      <c r="A55"/>
      <c r="B55" s="22" t="s">
        <v>2359</v>
      </c>
      <c r="C55" s="125" t="s">
        <v>2295</v>
      </c>
      <c r="D55" s="9" t="s">
        <v>1820</v>
      </c>
      <c r="E55" s="66" t="s">
        <v>413</v>
      </c>
      <c r="F55" s="69"/>
      <c r="G55" s="70"/>
    </row>
    <row r="56" spans="1:7" s="17" customFormat="1" ht="120" outlineLevel="1">
      <c r="A56"/>
      <c r="B56" s="22" t="s">
        <v>2360</v>
      </c>
      <c r="C56" s="125" t="s">
        <v>2296</v>
      </c>
      <c r="D56" s="9" t="s">
        <v>1820</v>
      </c>
      <c r="E56" s="66" t="s">
        <v>413</v>
      </c>
      <c r="F56" s="69"/>
      <c r="G56" s="70"/>
    </row>
    <row r="57" spans="1:7" s="17" customFormat="1" ht="45" outlineLevel="1">
      <c r="A57"/>
      <c r="B57" s="22" t="s">
        <v>2361</v>
      </c>
      <c r="C57" s="125" t="s">
        <v>2297</v>
      </c>
      <c r="D57" s="9" t="s">
        <v>1820</v>
      </c>
      <c r="E57" s="66" t="s">
        <v>413</v>
      </c>
      <c r="F57" s="69"/>
      <c r="G57" s="70"/>
    </row>
    <row r="58" spans="1:7" s="17" customFormat="1" ht="30" outlineLevel="1">
      <c r="A58"/>
      <c r="B58" s="22" t="s">
        <v>2362</v>
      </c>
      <c r="C58" s="125" t="s">
        <v>2298</v>
      </c>
      <c r="D58" s="9" t="s">
        <v>3</v>
      </c>
      <c r="E58" s="66" t="s">
        <v>413</v>
      </c>
      <c r="F58" s="69"/>
      <c r="G58" s="70"/>
    </row>
    <row r="59" spans="1:7" s="17" customFormat="1" ht="30" outlineLevel="1">
      <c r="A59"/>
      <c r="B59" s="22" t="s">
        <v>2363</v>
      </c>
      <c r="C59" s="125" t="s">
        <v>2299</v>
      </c>
      <c r="D59" s="9" t="s">
        <v>1820</v>
      </c>
      <c r="E59" s="66" t="s">
        <v>413</v>
      </c>
      <c r="F59" s="69"/>
      <c r="G59" s="70"/>
    </row>
    <row r="60" spans="1:7" s="17" customFormat="1">
      <c r="A60"/>
      <c r="B60" s="47"/>
      <c r="C60" s="26"/>
      <c r="E60" s="81"/>
      <c r="F60" s="81"/>
      <c r="G60" s="81"/>
    </row>
    <row r="61" spans="1:7" s="17" customFormat="1">
      <c r="A61"/>
      <c r="B61" s="12" t="s">
        <v>2364</v>
      </c>
      <c r="C61" s="18" t="s">
        <v>2300</v>
      </c>
      <c r="D61" s="13" t="s">
        <v>1</v>
      </c>
      <c r="E61" s="73" t="s">
        <v>415</v>
      </c>
      <c r="F61" s="73" t="s">
        <v>416</v>
      </c>
      <c r="G61" s="74" t="s">
        <v>2</v>
      </c>
    </row>
    <row r="62" spans="1:7" ht="30" outlineLevel="1">
      <c r="B62" s="15" t="s">
        <v>2365</v>
      </c>
      <c r="C62" s="125" t="s">
        <v>2301</v>
      </c>
      <c r="D62" s="9" t="s">
        <v>3</v>
      </c>
      <c r="E62" s="66" t="s">
        <v>413</v>
      </c>
      <c r="F62" s="67"/>
      <c r="G62" s="68"/>
    </row>
    <row r="63" spans="1:7" ht="90" outlineLevel="1">
      <c r="B63" s="15" t="s">
        <v>2366</v>
      </c>
      <c r="C63" s="125" t="s">
        <v>2302</v>
      </c>
      <c r="D63" s="9" t="s">
        <v>1820</v>
      </c>
      <c r="E63" s="66" t="s">
        <v>413</v>
      </c>
      <c r="F63" s="67"/>
      <c r="G63" s="68"/>
    </row>
    <row r="64" spans="1:7" ht="30" outlineLevel="1">
      <c r="B64" s="15" t="s">
        <v>2367</v>
      </c>
      <c r="C64" s="125" t="s">
        <v>2303</v>
      </c>
      <c r="D64" s="9" t="s">
        <v>3</v>
      </c>
      <c r="E64" s="66" t="s">
        <v>413</v>
      </c>
      <c r="F64" s="67"/>
      <c r="G64" s="68"/>
    </row>
    <row r="65" spans="1:7" ht="30" outlineLevel="1">
      <c r="B65" s="15" t="s">
        <v>2368</v>
      </c>
      <c r="C65" s="125" t="s">
        <v>2304</v>
      </c>
      <c r="D65" s="9" t="s">
        <v>3</v>
      </c>
      <c r="E65" s="66" t="s">
        <v>413</v>
      </c>
      <c r="F65" s="67"/>
      <c r="G65" s="68"/>
    </row>
    <row r="66" spans="1:7" ht="30" outlineLevel="1">
      <c r="B66" s="15" t="s">
        <v>2369</v>
      </c>
      <c r="C66" s="125" t="s">
        <v>2305</v>
      </c>
      <c r="D66" s="9" t="s">
        <v>3</v>
      </c>
      <c r="E66" s="66" t="s">
        <v>413</v>
      </c>
      <c r="F66" s="67"/>
      <c r="G66" s="68"/>
    </row>
    <row r="67" spans="1:7" outlineLevel="1">
      <c r="B67" s="15" t="s">
        <v>2370</v>
      </c>
      <c r="C67" s="125" t="s">
        <v>2306</v>
      </c>
      <c r="D67" s="9" t="s">
        <v>3</v>
      </c>
      <c r="E67" s="66" t="s">
        <v>413</v>
      </c>
      <c r="F67" s="67"/>
      <c r="G67" s="68"/>
    </row>
    <row r="68" spans="1:7" ht="60" outlineLevel="1">
      <c r="B68" s="15" t="s">
        <v>2371</v>
      </c>
      <c r="C68" s="125" t="s">
        <v>2307</v>
      </c>
      <c r="D68" s="9" t="s">
        <v>3</v>
      </c>
      <c r="E68" s="66" t="s">
        <v>413</v>
      </c>
      <c r="F68" s="67"/>
      <c r="G68" s="68"/>
    </row>
    <row r="69" spans="1:7" ht="45" outlineLevel="1">
      <c r="B69" s="15" t="s">
        <v>2372</v>
      </c>
      <c r="C69" s="125" t="s">
        <v>2308</v>
      </c>
      <c r="D69" s="9" t="s">
        <v>3</v>
      </c>
      <c r="E69" s="66" t="s">
        <v>413</v>
      </c>
      <c r="F69" s="67"/>
      <c r="G69" s="68"/>
    </row>
    <row r="70" spans="1:7" ht="45" outlineLevel="1">
      <c r="B70" s="15" t="s">
        <v>2373</v>
      </c>
      <c r="C70" s="125" t="s">
        <v>2309</v>
      </c>
      <c r="D70" s="9" t="s">
        <v>3</v>
      </c>
      <c r="E70" s="66" t="s">
        <v>413</v>
      </c>
      <c r="F70" s="67"/>
      <c r="G70" s="68"/>
    </row>
    <row r="71" spans="1:7" s="17" customFormat="1">
      <c r="A71"/>
      <c r="B71" s="12" t="s">
        <v>2374</v>
      </c>
      <c r="C71" s="18" t="s">
        <v>2310</v>
      </c>
      <c r="D71" s="13" t="s">
        <v>1</v>
      </c>
      <c r="E71" s="73" t="s">
        <v>415</v>
      </c>
      <c r="F71" s="73" t="s">
        <v>416</v>
      </c>
      <c r="G71" s="74" t="s">
        <v>2</v>
      </c>
    </row>
    <row r="72" spans="1:7" outlineLevel="1">
      <c r="B72" s="15" t="s">
        <v>2375</v>
      </c>
      <c r="C72" s="125" t="s">
        <v>2311</v>
      </c>
      <c r="D72" s="9" t="s">
        <v>3</v>
      </c>
      <c r="E72" s="66" t="s">
        <v>413</v>
      </c>
      <c r="F72" s="67"/>
      <c r="G72" s="68"/>
    </row>
    <row r="73" spans="1:7" ht="45" outlineLevel="1">
      <c r="B73" s="15" t="s">
        <v>2376</v>
      </c>
      <c r="C73" s="125" t="s">
        <v>2312</v>
      </c>
      <c r="D73" s="9" t="s">
        <v>3</v>
      </c>
      <c r="E73" s="66" t="s">
        <v>413</v>
      </c>
      <c r="F73" s="67"/>
      <c r="G73" s="68"/>
    </row>
    <row r="74" spans="1:7" outlineLevel="1">
      <c r="B74" s="15" t="s">
        <v>2377</v>
      </c>
      <c r="C74" s="125" t="s">
        <v>2313</v>
      </c>
      <c r="D74" s="9" t="s">
        <v>3</v>
      </c>
      <c r="E74" s="66" t="s">
        <v>413</v>
      </c>
      <c r="F74" s="67"/>
      <c r="G74" s="68"/>
    </row>
    <row r="75" spans="1:7" outlineLevel="1">
      <c r="B75" s="15" t="s">
        <v>2378</v>
      </c>
      <c r="C75" s="125" t="s">
        <v>2314</v>
      </c>
      <c r="D75" s="9" t="s">
        <v>3</v>
      </c>
      <c r="E75" s="66" t="s">
        <v>413</v>
      </c>
      <c r="F75" s="67"/>
      <c r="G75" s="68"/>
    </row>
    <row r="76" spans="1:7" ht="30" outlineLevel="1">
      <c r="B76" s="15" t="s">
        <v>2379</v>
      </c>
      <c r="C76" s="125" t="s">
        <v>2315</v>
      </c>
      <c r="D76" s="9" t="s">
        <v>3</v>
      </c>
      <c r="E76" s="66" t="s">
        <v>413</v>
      </c>
      <c r="F76" s="67"/>
      <c r="G76" s="68"/>
    </row>
    <row r="77" spans="1:7" s="17" customFormat="1">
      <c r="A77"/>
      <c r="B77" s="12" t="s">
        <v>2380</v>
      </c>
      <c r="C77" s="18" t="s">
        <v>2316</v>
      </c>
      <c r="D77" s="13" t="s">
        <v>1</v>
      </c>
      <c r="E77" s="73" t="s">
        <v>415</v>
      </c>
      <c r="F77" s="73" t="s">
        <v>416</v>
      </c>
      <c r="G77" s="74" t="s">
        <v>2</v>
      </c>
    </row>
    <row r="78" spans="1:7" ht="45" outlineLevel="1">
      <c r="B78" s="15" t="s">
        <v>2384</v>
      </c>
      <c r="C78" s="125" t="s">
        <v>2317</v>
      </c>
      <c r="D78" s="9" t="s">
        <v>1820</v>
      </c>
      <c r="E78" s="66" t="s">
        <v>413</v>
      </c>
      <c r="F78" s="67"/>
      <c r="G78" s="68"/>
    </row>
    <row r="79" spans="1:7" outlineLevel="1">
      <c r="B79" s="15" t="s">
        <v>2385</v>
      </c>
      <c r="C79" s="125" t="s">
        <v>2318</v>
      </c>
      <c r="D79" s="9" t="s">
        <v>1820</v>
      </c>
      <c r="E79" s="66" t="s">
        <v>413</v>
      </c>
      <c r="F79" s="67"/>
      <c r="G79" s="68"/>
    </row>
    <row r="80" spans="1:7" outlineLevel="1">
      <c r="B80" s="15" t="s">
        <v>2386</v>
      </c>
      <c r="C80" s="125" t="s">
        <v>2319</v>
      </c>
      <c r="D80" s="9" t="s">
        <v>1820</v>
      </c>
      <c r="E80" s="66" t="s">
        <v>413</v>
      </c>
      <c r="F80" s="67"/>
      <c r="G80" s="68"/>
    </row>
    <row r="81" spans="2:7" ht="30" outlineLevel="1">
      <c r="B81" s="15" t="s">
        <v>2387</v>
      </c>
      <c r="C81" s="125" t="s">
        <v>2320</v>
      </c>
      <c r="D81" s="9" t="s">
        <v>3</v>
      </c>
      <c r="E81" s="66" t="s">
        <v>413</v>
      </c>
      <c r="F81" s="67"/>
      <c r="G81" s="68"/>
    </row>
    <row r="82" spans="2:7" ht="30" outlineLevel="1">
      <c r="B82" s="15" t="s">
        <v>2388</v>
      </c>
      <c r="C82" s="125" t="s">
        <v>2321</v>
      </c>
      <c r="D82" s="9" t="s">
        <v>1820</v>
      </c>
      <c r="E82" s="66" t="s">
        <v>413</v>
      </c>
      <c r="F82" s="67"/>
      <c r="G82" s="68"/>
    </row>
    <row r="83" spans="2:7" ht="45" outlineLevel="1">
      <c r="B83" s="15" t="s">
        <v>2389</v>
      </c>
      <c r="C83" s="125" t="s">
        <v>2322</v>
      </c>
      <c r="D83" s="9" t="s">
        <v>3</v>
      </c>
      <c r="E83" s="66" t="s">
        <v>413</v>
      </c>
      <c r="F83" s="67"/>
      <c r="G83" s="68"/>
    </row>
    <row r="84" spans="2:7" ht="30" outlineLevel="1">
      <c r="B84" s="15" t="s">
        <v>2390</v>
      </c>
      <c r="C84" s="125" t="s">
        <v>2323</v>
      </c>
      <c r="D84" s="9" t="s">
        <v>1820</v>
      </c>
      <c r="E84" s="66" t="s">
        <v>413</v>
      </c>
      <c r="F84" s="67"/>
      <c r="G84" s="68"/>
    </row>
    <row r="85" spans="2:7" ht="30" outlineLevel="1">
      <c r="B85" s="15" t="s">
        <v>2391</v>
      </c>
      <c r="C85" s="125" t="s">
        <v>2324</v>
      </c>
      <c r="D85" s="9" t="s">
        <v>1820</v>
      </c>
      <c r="E85" s="66" t="s">
        <v>413</v>
      </c>
      <c r="F85" s="67"/>
      <c r="G85" s="68"/>
    </row>
    <row r="86" spans="2:7" ht="30" outlineLevel="1">
      <c r="B86" s="15" t="s">
        <v>2392</v>
      </c>
      <c r="C86" s="125" t="s">
        <v>2325</v>
      </c>
      <c r="D86" s="9" t="s">
        <v>3</v>
      </c>
      <c r="E86" s="66" t="s">
        <v>413</v>
      </c>
      <c r="F86" s="67"/>
      <c r="G86" s="68"/>
    </row>
    <row r="87" spans="2:7">
      <c r="B87" s="12" t="s">
        <v>2393</v>
      </c>
      <c r="C87" s="18" t="s">
        <v>2326</v>
      </c>
      <c r="D87" s="13" t="s">
        <v>1</v>
      </c>
      <c r="E87" s="73" t="s">
        <v>415</v>
      </c>
      <c r="F87" s="73" t="s">
        <v>416</v>
      </c>
      <c r="G87" s="74" t="s">
        <v>2</v>
      </c>
    </row>
    <row r="88" spans="2:7" outlineLevel="1">
      <c r="B88" s="22" t="s">
        <v>2394</v>
      </c>
      <c r="C88" s="125" t="s">
        <v>2327</v>
      </c>
      <c r="D88" s="9" t="s">
        <v>1820</v>
      </c>
      <c r="E88" s="66" t="s">
        <v>413</v>
      </c>
      <c r="F88" s="82"/>
      <c r="G88" s="69"/>
    </row>
    <row r="89" spans="2:7" outlineLevel="1">
      <c r="B89" s="22" t="s">
        <v>2395</v>
      </c>
      <c r="C89" s="125" t="s">
        <v>2328</v>
      </c>
      <c r="D89" s="9" t="s">
        <v>1820</v>
      </c>
      <c r="E89" s="66" t="s">
        <v>413</v>
      </c>
      <c r="F89" s="82"/>
      <c r="G89" s="69"/>
    </row>
    <row r="90" spans="2:7" ht="75" outlineLevel="1">
      <c r="B90" s="22" t="s">
        <v>2396</v>
      </c>
      <c r="C90" s="125" t="s">
        <v>2329</v>
      </c>
      <c r="D90" s="9" t="s">
        <v>1820</v>
      </c>
      <c r="E90" s="66" t="s">
        <v>413</v>
      </c>
      <c r="F90" s="82"/>
      <c r="G90" s="69"/>
    </row>
    <row r="91" spans="2:7" outlineLevel="1">
      <c r="B91" s="22" t="s">
        <v>2397</v>
      </c>
      <c r="C91" s="125" t="s">
        <v>2330</v>
      </c>
      <c r="D91" s="9" t="s">
        <v>1820</v>
      </c>
      <c r="E91" s="66" t="s">
        <v>413</v>
      </c>
      <c r="F91" s="82"/>
      <c r="G91" s="69"/>
    </row>
    <row r="92" spans="2:7" outlineLevel="1">
      <c r="B92" s="22" t="s">
        <v>2398</v>
      </c>
      <c r="C92" s="125" t="s">
        <v>2331</v>
      </c>
      <c r="D92" s="9" t="s">
        <v>1820</v>
      </c>
      <c r="E92" s="66" t="s">
        <v>413</v>
      </c>
      <c r="F92" s="82"/>
      <c r="G92" s="69"/>
    </row>
    <row r="93" spans="2:7" ht="45" outlineLevel="1">
      <c r="B93" s="22" t="s">
        <v>2399</v>
      </c>
      <c r="C93" s="125" t="s">
        <v>2332</v>
      </c>
      <c r="D93" s="9" t="s">
        <v>1820</v>
      </c>
      <c r="E93" s="66" t="s">
        <v>413</v>
      </c>
      <c r="F93" s="82"/>
      <c r="G93" s="69"/>
    </row>
    <row r="94" spans="2:7" ht="135" outlineLevel="1">
      <c r="B94" s="22" t="s">
        <v>2400</v>
      </c>
      <c r="C94" s="125" t="s">
        <v>2333</v>
      </c>
      <c r="D94" s="9" t="s">
        <v>1820</v>
      </c>
      <c r="E94" s="66" t="s">
        <v>413</v>
      </c>
      <c r="F94" s="82"/>
      <c r="G94" s="69"/>
    </row>
    <row r="95" spans="2:7" ht="75" outlineLevel="1">
      <c r="B95" s="22" t="s">
        <v>2401</v>
      </c>
      <c r="C95" s="125" t="s">
        <v>2334</v>
      </c>
      <c r="D95" s="9" t="s">
        <v>1820</v>
      </c>
      <c r="E95" s="66" t="s">
        <v>413</v>
      </c>
      <c r="F95" s="82"/>
      <c r="G95" s="69"/>
    </row>
    <row r="96" spans="2:7" outlineLevel="1">
      <c r="B96" s="22" t="s">
        <v>2402</v>
      </c>
      <c r="C96" s="125" t="s">
        <v>2335</v>
      </c>
      <c r="D96" s="9" t="s">
        <v>1820</v>
      </c>
      <c r="E96" s="66" t="s">
        <v>413</v>
      </c>
      <c r="F96" s="82"/>
      <c r="G96" s="69"/>
    </row>
    <row r="97" spans="2:7" outlineLevel="1">
      <c r="B97" s="128"/>
      <c r="C97" s="129"/>
      <c r="D97" s="126"/>
      <c r="E97" s="127"/>
      <c r="F97" s="130"/>
      <c r="G97" s="72"/>
    </row>
    <row r="98" spans="2:7" outlineLevel="1">
      <c r="B98" s="128"/>
      <c r="C98" s="129"/>
      <c r="D98" s="126"/>
      <c r="E98" s="127"/>
      <c r="F98" s="130"/>
      <c r="G98" s="72"/>
    </row>
    <row r="99" spans="2:7" outlineLevel="1">
      <c r="B99" s="128"/>
      <c r="C99" s="129"/>
      <c r="D99" s="126"/>
      <c r="E99" s="127"/>
      <c r="F99" s="130"/>
      <c r="G99" s="72"/>
    </row>
    <row r="100" spans="2:7" outlineLevel="1">
      <c r="B100" s="128"/>
      <c r="C100" s="129"/>
      <c r="D100" s="126"/>
      <c r="E100" s="127"/>
      <c r="F100" s="130"/>
      <c r="G100" s="72"/>
    </row>
    <row r="101" spans="2:7" outlineLevel="1">
      <c r="B101" s="128"/>
      <c r="C101" s="129"/>
      <c r="D101" s="126"/>
      <c r="E101" s="127"/>
      <c r="F101" s="130"/>
      <c r="G101" s="72"/>
    </row>
    <row r="102" spans="2:7" outlineLevel="1">
      <c r="B102" s="128"/>
      <c r="C102" s="129"/>
      <c r="D102" s="126"/>
      <c r="E102" s="127"/>
      <c r="F102" s="130"/>
      <c r="G102" s="72"/>
    </row>
  </sheetData>
  <sheetProtection algorithmName="SHA-512" hashValue="9MEbZa4msAD8xbGC/n1X47ToB46PzLHMDlQx7hWhPRp/IlCMTUZRVcPup8EFkA7/+JtJUw5PJZLzeBgTQpV3fw==" saltValue="WwepgoS0vepesBZ1Y2iIGQ==" spinCount="100000" sheet="1" formatColumns="0" formatRows="0"/>
  <mergeCells count="2">
    <mergeCell ref="C2:G3"/>
    <mergeCell ref="B8:G8"/>
  </mergeCells>
  <phoneticPr fontId="22" type="noConversion"/>
  <pageMargins left="0.51181102362204722" right="0.51181102362204722" top="0.51181102362204722" bottom="0.51181102362204722" header="0.31496062992125984" footer="0.31496062992125984"/>
  <pageSetup scale="51" orientation="portrait" r:id="rId1"/>
  <headerFooter>
    <oddFooter>&amp;L&amp;F&amp;C&amp;D &amp;T&amp;RPágina &amp;P of &amp;N</oddFooter>
  </headerFooter>
  <drawing r:id="rId2"/>
  <extLst>
    <ext xmlns:x14="http://schemas.microsoft.com/office/spreadsheetml/2009/9/main" uri="{78C0D931-6437-407d-A8EE-F0AAD7539E65}">
      <x14:conditionalFormattings>
        <x14:conditionalFormatting xmlns:xm="http://schemas.microsoft.com/office/excel/2006/main">
          <x14:cfRule type="containsText" priority="432" operator="containsText" id="{AF300AC0-8C62-4C57-A910-A9E12D4083A3}">
            <xm:f>NOT(ISERROR(SEARCH(Aux!$C$8,D11)))</xm:f>
            <xm:f>Aux!$C$8</xm:f>
            <x14:dxf>
              <font>
                <color auto="1"/>
              </font>
              <fill>
                <patternFill>
                  <bgColor rgb="FFC6EFCE"/>
                </patternFill>
              </fill>
            </x14:dxf>
          </x14:cfRule>
          <x14:cfRule type="containsText" priority="428" operator="containsText" id="{E86B866F-9129-457C-AA9A-C1C11DFDED51}">
            <xm:f>NOT(ISERROR(SEARCH(Aux!$C$6,D11)))</xm:f>
            <xm:f>Aux!$C$6</xm:f>
            <x14:dxf>
              <font>
                <color auto="1"/>
              </font>
              <fill>
                <patternFill>
                  <bgColor rgb="FFFFC7CE"/>
                </patternFill>
              </fill>
            </x14:dxf>
          </x14:cfRule>
          <x14:cfRule type="containsText" priority="429" operator="containsText" id="{764D9417-B11F-484A-ABB3-8E2EA278B6A9}">
            <xm:f>NOT(ISERROR(SEARCH(Aux!$C$7,D11)))</xm:f>
            <xm:f>Aux!$C$7</xm:f>
            <x14:dxf>
              <font>
                <color auto="1"/>
              </font>
              <fill>
                <patternFill>
                  <bgColor rgb="FFFFFFCC"/>
                </patternFill>
              </fill>
            </x14:dxf>
          </x14:cfRule>
          <xm:sqref>D11:D18</xm:sqref>
        </x14:conditionalFormatting>
        <x14:conditionalFormatting xmlns:xm="http://schemas.microsoft.com/office/excel/2006/main">
          <x14:cfRule type="containsText" priority="356" operator="containsText" id="{8277AF1C-5E71-4885-B87C-CB2959059AB9}">
            <xm:f>NOT(ISERROR(SEARCH(Aux!$C$6,D20)))</xm:f>
            <xm:f>Aux!$C$6</xm:f>
            <x14:dxf>
              <font>
                <color auto="1"/>
              </font>
              <fill>
                <patternFill>
                  <bgColor rgb="FFFFC7CE"/>
                </patternFill>
              </fill>
            </x14:dxf>
          </x14:cfRule>
          <x14:cfRule type="containsText" priority="357" operator="containsText" id="{3FC769C7-6B1C-4E29-B22C-918B068D6CB3}">
            <xm:f>NOT(ISERROR(SEARCH(Aux!$C$7,D20)))</xm:f>
            <xm:f>Aux!$C$7</xm:f>
            <x14:dxf>
              <font>
                <color auto="1"/>
              </font>
              <fill>
                <patternFill>
                  <bgColor rgb="FFFFFFCC"/>
                </patternFill>
              </fill>
            </x14:dxf>
          </x14:cfRule>
          <x14:cfRule type="containsText" priority="360" operator="containsText" id="{67F39AB3-9D93-4345-873A-20431D0D03D2}">
            <xm:f>NOT(ISERROR(SEARCH(Aux!$C$8,D20)))</xm:f>
            <xm:f>Aux!$C$8</xm:f>
            <x14:dxf>
              <font>
                <color auto="1"/>
              </font>
              <fill>
                <patternFill>
                  <bgColor rgb="FFC6EFCE"/>
                </patternFill>
              </fill>
            </x14:dxf>
          </x14:cfRule>
          <xm:sqref>D20:D29</xm:sqref>
        </x14:conditionalFormatting>
        <x14:conditionalFormatting xmlns:xm="http://schemas.microsoft.com/office/excel/2006/main">
          <x14:cfRule type="containsText" priority="290" operator="containsText" id="{FF120F40-B11C-472A-806F-FD3D0D4975FA}">
            <xm:f>NOT(ISERROR(SEARCH(Aux!$C$8,D32)))</xm:f>
            <xm:f>Aux!$C$8</xm:f>
            <x14:dxf>
              <font>
                <color auto="1"/>
              </font>
              <fill>
                <patternFill>
                  <bgColor rgb="FFC6EFCE"/>
                </patternFill>
              </fill>
            </x14:dxf>
          </x14:cfRule>
          <x14:cfRule type="containsText" priority="287" operator="containsText" id="{2CD6CF07-0FAE-4047-AD5C-5B7F810EE798}">
            <xm:f>NOT(ISERROR(SEARCH(Aux!$C$7,D32)))</xm:f>
            <xm:f>Aux!$C$7</xm:f>
            <x14:dxf>
              <font>
                <color auto="1"/>
              </font>
              <fill>
                <patternFill>
                  <bgColor rgb="FFFFFFCC"/>
                </patternFill>
              </fill>
            </x14:dxf>
          </x14:cfRule>
          <x14:cfRule type="containsText" priority="286" operator="containsText" id="{3BE9133F-4012-42D5-8A65-BE15CB4B3E9F}">
            <xm:f>NOT(ISERROR(SEARCH(Aux!$C$6,D32)))</xm:f>
            <xm:f>Aux!$C$6</xm:f>
            <x14:dxf>
              <font>
                <color auto="1"/>
              </font>
              <fill>
                <patternFill>
                  <bgColor rgb="FFFFC7CE"/>
                </patternFill>
              </fill>
            </x14:dxf>
          </x14:cfRule>
          <xm:sqref>D32:D42</xm:sqref>
        </x14:conditionalFormatting>
        <x14:conditionalFormatting xmlns:xm="http://schemas.microsoft.com/office/excel/2006/main">
          <x14:cfRule type="containsText" priority="1" operator="containsText" id="{85130470-4107-4681-8390-0FF311926D6E}">
            <xm:f>NOT(ISERROR(SEARCH(Aux!$C$6,D44)))</xm:f>
            <xm:f>Aux!$C$6</xm:f>
            <x14:dxf>
              <font>
                <color auto="1"/>
              </font>
              <fill>
                <patternFill>
                  <bgColor rgb="FFFFC7CE"/>
                </patternFill>
              </fill>
            </x14:dxf>
          </x14:cfRule>
          <x14:cfRule type="containsText" priority="2" operator="containsText" id="{7003274A-B9B8-4857-84F3-69ED16A40B43}">
            <xm:f>NOT(ISERROR(SEARCH(Aux!$C$7,D44)))</xm:f>
            <xm:f>Aux!$C$7</xm:f>
            <x14:dxf>
              <font>
                <color auto="1"/>
              </font>
              <fill>
                <patternFill>
                  <bgColor rgb="FFFFFFCC"/>
                </patternFill>
              </fill>
            </x14:dxf>
          </x14:cfRule>
          <x14:cfRule type="containsText" priority="5" operator="containsText" id="{A84B37D4-53E9-4914-BAD4-B6C5333A6F78}">
            <xm:f>NOT(ISERROR(SEARCH(Aux!$C$8,D44)))</xm:f>
            <xm:f>Aux!$C$8</xm:f>
            <x14:dxf>
              <font>
                <color auto="1"/>
              </font>
              <fill>
                <patternFill>
                  <bgColor rgb="FFC6EFCE"/>
                </patternFill>
              </fill>
            </x14:dxf>
          </x14:cfRule>
          <xm:sqref>D44:D51</xm:sqref>
        </x14:conditionalFormatting>
        <x14:conditionalFormatting xmlns:xm="http://schemas.microsoft.com/office/excel/2006/main">
          <x14:cfRule type="containsText" priority="255" operator="containsText" id="{2AC52E0F-F2E9-45FF-AFA1-82FD105128F1}">
            <xm:f>NOT(ISERROR(SEARCH(Aux!$C$8,D53)))</xm:f>
            <xm:f>Aux!$C$8</xm:f>
            <x14:dxf>
              <font>
                <color auto="1"/>
              </font>
              <fill>
                <patternFill>
                  <bgColor rgb="FFC6EFCE"/>
                </patternFill>
              </fill>
            </x14:dxf>
          </x14:cfRule>
          <x14:cfRule type="containsText" priority="252" operator="containsText" id="{65A8CDA7-6036-467B-8D0E-C05C5FA95A7B}">
            <xm:f>NOT(ISERROR(SEARCH(Aux!$C$7,D53)))</xm:f>
            <xm:f>Aux!$C$7</xm:f>
            <x14:dxf>
              <font>
                <color auto="1"/>
              </font>
              <fill>
                <patternFill>
                  <bgColor rgb="FFFFFFCC"/>
                </patternFill>
              </fill>
            </x14:dxf>
          </x14:cfRule>
          <x14:cfRule type="containsText" priority="251" operator="containsText" id="{84CA39F0-AD07-433A-AD17-A62A7BADF744}">
            <xm:f>NOT(ISERROR(SEARCH(Aux!$C$6,D53)))</xm:f>
            <xm:f>Aux!$C$6</xm:f>
            <x14:dxf>
              <font>
                <color auto="1"/>
              </font>
              <fill>
                <patternFill>
                  <bgColor rgb="FFFFC7CE"/>
                </patternFill>
              </fill>
            </x14:dxf>
          </x14:cfRule>
          <xm:sqref>D53:D59</xm:sqref>
        </x14:conditionalFormatting>
        <x14:conditionalFormatting xmlns:xm="http://schemas.microsoft.com/office/excel/2006/main">
          <x14:cfRule type="containsText" priority="186" operator="containsText" id="{8D7D4960-FD8D-482C-9592-7084980C1C0F}">
            <xm:f>NOT(ISERROR(SEARCH(Aux!$C$6,D62)))</xm:f>
            <xm:f>Aux!$C$6</xm:f>
            <x14:dxf>
              <font>
                <color auto="1"/>
              </font>
              <fill>
                <patternFill>
                  <bgColor rgb="FFFFC7CE"/>
                </patternFill>
              </fill>
            </x14:dxf>
          </x14:cfRule>
          <x14:cfRule type="containsText" priority="187" operator="containsText" id="{EC1CB928-07BF-470B-8A98-9FB553CF5E17}">
            <xm:f>NOT(ISERROR(SEARCH(Aux!$C$7,D62)))</xm:f>
            <xm:f>Aux!$C$7</xm:f>
            <x14:dxf>
              <font>
                <color auto="1"/>
              </font>
              <fill>
                <patternFill>
                  <bgColor rgb="FFFFFFCC"/>
                </patternFill>
              </fill>
            </x14:dxf>
          </x14:cfRule>
          <x14:cfRule type="containsText" priority="190" operator="containsText" id="{BE8B09F9-48BF-40A6-BAC6-F517AF8639ED}">
            <xm:f>NOT(ISERROR(SEARCH(Aux!$C$8,D62)))</xm:f>
            <xm:f>Aux!$C$8</xm:f>
            <x14:dxf>
              <font>
                <color auto="1"/>
              </font>
              <fill>
                <patternFill>
                  <bgColor rgb="FFC6EFCE"/>
                </patternFill>
              </fill>
            </x14:dxf>
          </x14:cfRule>
          <xm:sqref>D62:D70</xm:sqref>
        </x14:conditionalFormatting>
        <x14:conditionalFormatting xmlns:xm="http://schemas.microsoft.com/office/excel/2006/main">
          <x14:cfRule type="containsText" priority="125" operator="containsText" id="{5EAC9740-457A-46CC-9E6E-DF071242D59E}">
            <xm:f>NOT(ISERROR(SEARCH(Aux!$C$8,D72)))</xm:f>
            <xm:f>Aux!$C$8</xm:f>
            <x14:dxf>
              <font>
                <color auto="1"/>
              </font>
              <fill>
                <patternFill>
                  <bgColor rgb="FFC6EFCE"/>
                </patternFill>
              </fill>
            </x14:dxf>
          </x14:cfRule>
          <x14:cfRule type="containsText" priority="121" operator="containsText" id="{9A374B2D-4C6B-4B71-B061-0E177B19ABA8}">
            <xm:f>NOT(ISERROR(SEARCH(Aux!$C$6,D72)))</xm:f>
            <xm:f>Aux!$C$6</xm:f>
            <x14:dxf>
              <font>
                <color auto="1"/>
              </font>
              <fill>
                <patternFill>
                  <bgColor rgb="FFFFC7CE"/>
                </patternFill>
              </fill>
            </x14:dxf>
          </x14:cfRule>
          <x14:cfRule type="containsText" priority="122" operator="containsText" id="{B5FF72F1-DE1D-41A8-A203-2A3BE4DBA417}">
            <xm:f>NOT(ISERROR(SEARCH(Aux!$C$7,D72)))</xm:f>
            <xm:f>Aux!$C$7</xm:f>
            <x14:dxf>
              <font>
                <color auto="1"/>
              </font>
              <fill>
                <patternFill>
                  <bgColor rgb="FFFFFFCC"/>
                </patternFill>
              </fill>
            </x14:dxf>
          </x14:cfRule>
          <xm:sqref>D72:D76</xm:sqref>
        </x14:conditionalFormatting>
        <x14:conditionalFormatting xmlns:xm="http://schemas.microsoft.com/office/excel/2006/main">
          <x14:cfRule type="containsText" priority="66" operator="containsText" id="{F43ED17F-4997-4866-8975-09FDCAC3035F}">
            <xm:f>NOT(ISERROR(SEARCH(Aux!$C$6,D78)))</xm:f>
            <xm:f>Aux!$C$6</xm:f>
            <x14:dxf>
              <font>
                <color auto="1"/>
              </font>
              <fill>
                <patternFill>
                  <bgColor rgb="FFFFC7CE"/>
                </patternFill>
              </fill>
            </x14:dxf>
          </x14:cfRule>
          <x14:cfRule type="containsText" priority="67" operator="containsText" id="{A884AF54-F363-4CE3-8634-F2B0323C8108}">
            <xm:f>NOT(ISERROR(SEARCH(Aux!$C$7,D78)))</xm:f>
            <xm:f>Aux!$C$7</xm:f>
            <x14:dxf>
              <font>
                <color auto="1"/>
              </font>
              <fill>
                <patternFill>
                  <bgColor rgb="FFFFFFCC"/>
                </patternFill>
              </fill>
            </x14:dxf>
          </x14:cfRule>
          <x14:cfRule type="containsText" priority="70" operator="containsText" id="{54AE77C6-4E22-4816-91D0-594AE35A4591}">
            <xm:f>NOT(ISERROR(SEARCH(Aux!$C$8,D78)))</xm:f>
            <xm:f>Aux!$C$8</xm:f>
            <x14:dxf>
              <font>
                <color auto="1"/>
              </font>
              <fill>
                <patternFill>
                  <bgColor rgb="FFC6EFCE"/>
                </patternFill>
              </fill>
            </x14:dxf>
          </x14:cfRule>
          <xm:sqref>D78:D86</xm:sqref>
        </x14:conditionalFormatting>
        <x14:conditionalFormatting xmlns:xm="http://schemas.microsoft.com/office/excel/2006/main">
          <x14:cfRule type="containsText" priority="7" operator="containsText" id="{B32281FE-2669-453F-8FC0-AE453233FDA7}">
            <xm:f>NOT(ISERROR(SEARCH(Aux!$C$7,D88)))</xm:f>
            <xm:f>Aux!$C$7</xm:f>
            <x14:dxf>
              <font>
                <color auto="1"/>
              </font>
              <fill>
                <patternFill>
                  <bgColor rgb="FFFFFFCC"/>
                </patternFill>
              </fill>
            </x14:dxf>
          </x14:cfRule>
          <x14:cfRule type="containsText" priority="10" operator="containsText" id="{4A06406F-8918-4460-870E-785A9D63114B}">
            <xm:f>NOT(ISERROR(SEARCH(Aux!$C$8,D88)))</xm:f>
            <xm:f>Aux!$C$8</xm:f>
            <x14:dxf>
              <font>
                <color auto="1"/>
              </font>
              <fill>
                <patternFill>
                  <bgColor rgb="FFC6EFCE"/>
                </patternFill>
              </fill>
            </x14:dxf>
          </x14:cfRule>
          <x14:cfRule type="containsText" priority="6" operator="containsText" id="{FE16B191-0069-494B-BE78-3F9F9F1FB1F4}">
            <xm:f>NOT(ISERROR(SEARCH(Aux!$C$6,D88)))</xm:f>
            <xm:f>Aux!$C$6</xm:f>
            <x14:dxf>
              <font>
                <color auto="1"/>
              </font>
              <fill>
                <patternFill>
                  <bgColor rgb="FFFFC7CE"/>
                </patternFill>
              </fill>
            </x14:dxf>
          </x14:cfRule>
          <xm:sqref>D88:D102</xm:sqref>
        </x14:conditionalFormatting>
        <x14:conditionalFormatting xmlns:xm="http://schemas.microsoft.com/office/excel/2006/main">
          <x14:cfRule type="containsText" priority="431" operator="containsText" id="{24F48069-076B-480F-A7CE-57688B27629B}">
            <xm:f>NOT(ISERROR(SEARCH(Aux!$E$6,E11)))</xm:f>
            <xm:f>Aux!$E$6</xm:f>
            <x14:dxf>
              <font>
                <color rgb="FF006100"/>
              </font>
              <fill>
                <patternFill>
                  <bgColor rgb="FFC6EFCE"/>
                </patternFill>
              </fill>
            </x14:dxf>
          </x14:cfRule>
          <x14:cfRule type="containsText" priority="430" operator="containsText" id="{7A7F9881-2F05-4E86-A9BD-ADEBFA61A9A1}">
            <xm:f>NOT(ISERROR(SEARCH(Aux!$E$7,E11)))</xm:f>
            <xm:f>Aux!$E$7</xm:f>
            <x14:dxf>
              <font>
                <color rgb="FFC00000"/>
              </font>
              <fill>
                <patternFill>
                  <bgColor rgb="FFFFC7CE"/>
                </patternFill>
              </fill>
            </x14:dxf>
          </x14:cfRule>
          <xm:sqref>E11:E18</xm:sqref>
        </x14:conditionalFormatting>
        <x14:conditionalFormatting xmlns:xm="http://schemas.microsoft.com/office/excel/2006/main">
          <x14:cfRule type="containsText" priority="358" operator="containsText" id="{68F08124-656C-4FC4-A1C3-2915F8D3B136}">
            <xm:f>NOT(ISERROR(SEARCH(Aux!$E$7,E20)))</xm:f>
            <xm:f>Aux!$E$7</xm:f>
            <x14:dxf>
              <font>
                <color rgb="FFC00000"/>
              </font>
              <fill>
                <patternFill>
                  <bgColor rgb="FFFFC7CE"/>
                </patternFill>
              </fill>
            </x14:dxf>
          </x14:cfRule>
          <x14:cfRule type="containsText" priority="359" operator="containsText" id="{BC64F3CD-4BCD-4944-9E88-79E6DA827208}">
            <xm:f>NOT(ISERROR(SEARCH(Aux!$E$6,E20)))</xm:f>
            <xm:f>Aux!$E$6</xm:f>
            <x14:dxf>
              <font>
                <color rgb="FF006100"/>
              </font>
              <fill>
                <patternFill>
                  <bgColor rgb="FFC6EFCE"/>
                </patternFill>
              </fill>
            </x14:dxf>
          </x14:cfRule>
          <xm:sqref>E20:E29</xm:sqref>
        </x14:conditionalFormatting>
        <x14:conditionalFormatting xmlns:xm="http://schemas.microsoft.com/office/excel/2006/main">
          <x14:cfRule type="containsText" priority="288" operator="containsText" id="{D55AFA02-E7F8-424C-91B8-69EE083A1329}">
            <xm:f>NOT(ISERROR(SEARCH(Aux!$E$7,E32)))</xm:f>
            <xm:f>Aux!$E$7</xm:f>
            <x14:dxf>
              <font>
                <color rgb="FFC00000"/>
              </font>
              <fill>
                <patternFill>
                  <bgColor rgb="FFFFC7CE"/>
                </patternFill>
              </fill>
            </x14:dxf>
          </x14:cfRule>
          <x14:cfRule type="containsText" priority="289" operator="containsText" id="{4FEE92C7-E969-4044-8A51-676089BBB6C1}">
            <xm:f>NOT(ISERROR(SEARCH(Aux!$E$6,E32)))</xm:f>
            <xm:f>Aux!$E$6</xm:f>
            <x14:dxf>
              <font>
                <color rgb="FF006100"/>
              </font>
              <fill>
                <patternFill>
                  <bgColor rgb="FFC6EFCE"/>
                </patternFill>
              </fill>
            </x14:dxf>
          </x14:cfRule>
          <xm:sqref>E32:E42</xm:sqref>
        </x14:conditionalFormatting>
        <x14:conditionalFormatting xmlns:xm="http://schemas.microsoft.com/office/excel/2006/main">
          <x14:cfRule type="containsText" priority="4" operator="containsText" id="{7242E99B-785E-4294-B908-B6D52AB8EAA0}">
            <xm:f>NOT(ISERROR(SEARCH(Aux!$E$6,E44)))</xm:f>
            <xm:f>Aux!$E$6</xm:f>
            <x14:dxf>
              <font>
                <color rgb="FF006100"/>
              </font>
              <fill>
                <patternFill>
                  <bgColor rgb="FFC6EFCE"/>
                </patternFill>
              </fill>
            </x14:dxf>
          </x14:cfRule>
          <x14:cfRule type="containsText" priority="3" operator="containsText" id="{BEE172CD-8322-4AAB-AF1F-798498B6AB5F}">
            <xm:f>NOT(ISERROR(SEARCH(Aux!$E$7,E44)))</xm:f>
            <xm:f>Aux!$E$7</xm:f>
            <x14:dxf>
              <font>
                <color rgb="FFC00000"/>
              </font>
              <fill>
                <patternFill>
                  <bgColor rgb="FFFFC7CE"/>
                </patternFill>
              </fill>
            </x14:dxf>
          </x14:cfRule>
          <xm:sqref>E44:E51</xm:sqref>
        </x14:conditionalFormatting>
        <x14:conditionalFormatting xmlns:xm="http://schemas.microsoft.com/office/excel/2006/main">
          <x14:cfRule type="containsText" priority="253" operator="containsText" id="{1471873C-A459-4E8A-B30D-A677434B29E7}">
            <xm:f>NOT(ISERROR(SEARCH(Aux!$E$7,E53)))</xm:f>
            <xm:f>Aux!$E$7</xm:f>
            <x14:dxf>
              <font>
                <color rgb="FFC00000"/>
              </font>
              <fill>
                <patternFill>
                  <bgColor rgb="FFFFC7CE"/>
                </patternFill>
              </fill>
            </x14:dxf>
          </x14:cfRule>
          <x14:cfRule type="containsText" priority="254" operator="containsText" id="{CC18CBC4-F2C9-4F1B-B529-F7C1B2A1B107}">
            <xm:f>NOT(ISERROR(SEARCH(Aux!$E$6,E53)))</xm:f>
            <xm:f>Aux!$E$6</xm:f>
            <x14:dxf>
              <font>
                <color rgb="FF006100"/>
              </font>
              <fill>
                <patternFill>
                  <bgColor rgb="FFC6EFCE"/>
                </patternFill>
              </fill>
            </x14:dxf>
          </x14:cfRule>
          <xm:sqref>E53:E59</xm:sqref>
        </x14:conditionalFormatting>
        <x14:conditionalFormatting xmlns:xm="http://schemas.microsoft.com/office/excel/2006/main">
          <x14:cfRule type="containsText" priority="188" operator="containsText" id="{7578AB87-5ACE-48B7-B506-86DF868A2E8C}">
            <xm:f>NOT(ISERROR(SEARCH(Aux!$E$7,E62)))</xm:f>
            <xm:f>Aux!$E$7</xm:f>
            <x14:dxf>
              <font>
                <color rgb="FFC00000"/>
              </font>
              <fill>
                <patternFill>
                  <bgColor rgb="FFFFC7CE"/>
                </patternFill>
              </fill>
            </x14:dxf>
          </x14:cfRule>
          <x14:cfRule type="containsText" priority="189" operator="containsText" id="{8685410F-659B-4B0E-846D-EB5892B7F79A}">
            <xm:f>NOT(ISERROR(SEARCH(Aux!$E$6,E62)))</xm:f>
            <xm:f>Aux!$E$6</xm:f>
            <x14:dxf>
              <font>
                <color rgb="FF006100"/>
              </font>
              <fill>
                <patternFill>
                  <bgColor rgb="FFC6EFCE"/>
                </patternFill>
              </fill>
            </x14:dxf>
          </x14:cfRule>
          <xm:sqref>E62:E70</xm:sqref>
        </x14:conditionalFormatting>
        <x14:conditionalFormatting xmlns:xm="http://schemas.microsoft.com/office/excel/2006/main">
          <x14:cfRule type="containsText" priority="124" operator="containsText" id="{7835627D-A3D0-4FAA-B6DA-7C692CC2722A}">
            <xm:f>NOT(ISERROR(SEARCH(Aux!$E$6,E72)))</xm:f>
            <xm:f>Aux!$E$6</xm:f>
            <x14:dxf>
              <font>
                <color rgb="FF006100"/>
              </font>
              <fill>
                <patternFill>
                  <bgColor rgb="FFC6EFCE"/>
                </patternFill>
              </fill>
            </x14:dxf>
          </x14:cfRule>
          <x14:cfRule type="containsText" priority="123" operator="containsText" id="{146ADFA8-D141-4F21-A2EF-7352422D5963}">
            <xm:f>NOT(ISERROR(SEARCH(Aux!$E$7,E72)))</xm:f>
            <xm:f>Aux!$E$7</xm:f>
            <x14:dxf>
              <font>
                <color rgb="FFC00000"/>
              </font>
              <fill>
                <patternFill>
                  <bgColor rgb="FFFFC7CE"/>
                </patternFill>
              </fill>
            </x14:dxf>
          </x14:cfRule>
          <xm:sqref>E72:E76</xm:sqref>
        </x14:conditionalFormatting>
        <x14:conditionalFormatting xmlns:xm="http://schemas.microsoft.com/office/excel/2006/main">
          <x14:cfRule type="containsText" priority="69" operator="containsText" id="{7847CAA2-7D8B-48BD-B0B7-4F807425386D}">
            <xm:f>NOT(ISERROR(SEARCH(Aux!$E$6,E78)))</xm:f>
            <xm:f>Aux!$E$6</xm:f>
            <x14:dxf>
              <font>
                <color rgb="FF006100"/>
              </font>
              <fill>
                <patternFill>
                  <bgColor rgb="FFC6EFCE"/>
                </patternFill>
              </fill>
            </x14:dxf>
          </x14:cfRule>
          <x14:cfRule type="containsText" priority="68" operator="containsText" id="{E3FD697A-A2C3-47B4-B386-5F183A6B09CA}">
            <xm:f>NOT(ISERROR(SEARCH(Aux!$E$7,E78)))</xm:f>
            <xm:f>Aux!$E$7</xm:f>
            <x14:dxf>
              <font>
                <color rgb="FFC00000"/>
              </font>
              <fill>
                <patternFill>
                  <bgColor rgb="FFFFC7CE"/>
                </patternFill>
              </fill>
            </x14:dxf>
          </x14:cfRule>
          <xm:sqref>E78:E86</xm:sqref>
        </x14:conditionalFormatting>
        <x14:conditionalFormatting xmlns:xm="http://schemas.microsoft.com/office/excel/2006/main">
          <x14:cfRule type="containsText" priority="9" operator="containsText" id="{2A0D56D7-CFB6-4132-9B52-AA20FDD29CF5}">
            <xm:f>NOT(ISERROR(SEARCH(Aux!$E$6,E88)))</xm:f>
            <xm:f>Aux!$E$6</xm:f>
            <x14:dxf>
              <font>
                <color rgb="FF006100"/>
              </font>
              <fill>
                <patternFill>
                  <bgColor rgb="FFC6EFCE"/>
                </patternFill>
              </fill>
            </x14:dxf>
          </x14:cfRule>
          <x14:cfRule type="containsText" priority="8" operator="containsText" id="{9FFDAD6D-3707-4656-9B6B-D02A20C68521}">
            <xm:f>NOT(ISERROR(SEARCH(Aux!$E$7,E88)))</xm:f>
            <xm:f>Aux!$E$7</xm:f>
            <x14:dxf>
              <font>
                <color rgb="FFC00000"/>
              </font>
              <fill>
                <patternFill>
                  <bgColor rgb="FFFFC7CE"/>
                </patternFill>
              </fill>
            </x14:dxf>
          </x14:cfRule>
          <xm:sqref>E88:E102</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9539F248-0C7F-4C68-86CA-F10751136E61}">
          <x14:formula1>
            <xm:f>Aux!$C$6:$C$8</xm:f>
          </x14:formula1>
          <xm:sqref>D88:D102 D11:D18 D20:D29 D78:D86 D32:D42 D53:D59 D62:D70 D72:D76 D44:D51</xm:sqref>
        </x14:dataValidation>
        <x14:dataValidation type="list" allowBlank="1" showInputMessage="1" showErrorMessage="1" xr:uid="{868B2666-2A9C-4C06-8A40-719609662B48}">
          <x14:formula1>
            <xm:f>Aux!$E$6:$E$9</xm:f>
          </x14:formula1>
          <xm:sqref>E20:E29 E11:E18 E88:E102 E78:E86 E32:E42 E53:E59 E62:E70 E72:E76 E44:E51</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2:F92"/>
  <sheetViews>
    <sheetView showGridLines="0" view="pageBreakPreview" zoomScale="90" zoomScaleNormal="90" zoomScaleSheetLayoutView="90" workbookViewId="0">
      <selection activeCell="B8" sqref="B8:F8"/>
    </sheetView>
  </sheetViews>
  <sheetFormatPr baseColWidth="10" defaultRowHeight="15"/>
  <cols>
    <col min="1" max="1" width="3.7109375" customWidth="1"/>
    <col min="2" max="2" width="7.42578125" customWidth="1"/>
    <col min="3" max="3" width="99.28515625" style="45" customWidth="1"/>
    <col min="4" max="6" width="23.7109375" customWidth="1"/>
  </cols>
  <sheetData>
    <row r="2" spans="2:6" ht="23.25" customHeight="1">
      <c r="B2" s="167" t="s">
        <v>2216</v>
      </c>
      <c r="C2" s="157"/>
      <c r="D2" s="157"/>
      <c r="E2" s="157"/>
      <c r="F2" s="158"/>
    </row>
    <row r="3" spans="2:6" ht="14.45" customHeight="1">
      <c r="B3" s="168"/>
      <c r="C3" s="159"/>
      <c r="D3" s="159"/>
      <c r="E3" s="159"/>
      <c r="F3" s="160"/>
    </row>
    <row r="4" spans="2:6">
      <c r="B4" s="108"/>
      <c r="C4" s="109" t="s">
        <v>2145</v>
      </c>
      <c r="D4" s="109" t="s">
        <v>2148</v>
      </c>
      <c r="E4" s="109"/>
      <c r="F4" s="110"/>
    </row>
    <row r="5" spans="2:6">
      <c r="B5" s="108"/>
      <c r="C5" s="111" t="s">
        <v>2146</v>
      </c>
      <c r="D5" s="111" t="s">
        <v>2149</v>
      </c>
      <c r="E5" s="111"/>
      <c r="F5" s="112"/>
    </row>
    <row r="6" spans="2:6">
      <c r="B6" s="113"/>
      <c r="C6" s="114" t="s">
        <v>2147</v>
      </c>
      <c r="D6" s="114" t="s">
        <v>2150</v>
      </c>
      <c r="E6" s="114"/>
      <c r="F6" s="115"/>
    </row>
    <row r="7" spans="2:6">
      <c r="B7" s="72"/>
      <c r="C7" s="116"/>
      <c r="D7" s="72"/>
      <c r="E7" s="72"/>
      <c r="F7" s="72"/>
    </row>
    <row r="8" spans="2:6" ht="18.75">
      <c r="B8" s="150" t="s">
        <v>1791</v>
      </c>
      <c r="C8" s="151"/>
      <c r="D8" s="151"/>
      <c r="E8" s="151"/>
      <c r="F8" s="152"/>
    </row>
    <row r="10" spans="2:6">
      <c r="B10" s="12" t="s">
        <v>1036</v>
      </c>
      <c r="C10" s="44" t="s">
        <v>1037</v>
      </c>
      <c r="D10" s="13" t="s">
        <v>1040</v>
      </c>
      <c r="E10" s="13" t="s">
        <v>1039</v>
      </c>
      <c r="F10" s="34" t="s">
        <v>1038</v>
      </c>
    </row>
    <row r="11" spans="2:6">
      <c r="B11" s="53"/>
      <c r="C11" s="54"/>
      <c r="D11" s="53"/>
      <c r="E11" s="53"/>
      <c r="F11" s="53"/>
    </row>
    <row r="12" spans="2:6">
      <c r="B12" s="53"/>
      <c r="C12" s="54"/>
      <c r="D12" s="53"/>
      <c r="E12" s="53"/>
      <c r="F12" s="53"/>
    </row>
    <row r="13" spans="2:6">
      <c r="B13" s="53"/>
      <c r="C13" s="54"/>
      <c r="D13" s="53"/>
      <c r="E13" s="53"/>
      <c r="F13" s="53"/>
    </row>
    <row r="14" spans="2:6">
      <c r="B14" s="53"/>
      <c r="C14" s="54"/>
      <c r="D14" s="53"/>
      <c r="E14" s="53"/>
      <c r="F14" s="53"/>
    </row>
    <row r="15" spans="2:6">
      <c r="B15" s="53"/>
      <c r="C15" s="54"/>
      <c r="D15" s="53"/>
      <c r="E15" s="53"/>
      <c r="F15" s="53"/>
    </row>
    <row r="16" spans="2:6">
      <c r="B16" s="53"/>
      <c r="C16" s="54"/>
      <c r="D16" s="53"/>
      <c r="E16" s="53"/>
      <c r="F16" s="53"/>
    </row>
    <row r="17" spans="2:6">
      <c r="B17" s="53"/>
      <c r="C17" s="54"/>
      <c r="D17" s="53"/>
      <c r="E17" s="53"/>
      <c r="F17" s="53"/>
    </row>
    <row r="18" spans="2:6">
      <c r="B18" s="53"/>
      <c r="C18" s="54"/>
      <c r="D18" s="53"/>
      <c r="E18" s="53"/>
      <c r="F18" s="53"/>
    </row>
    <row r="19" spans="2:6">
      <c r="B19" s="53"/>
      <c r="C19" s="54"/>
      <c r="D19" s="53"/>
      <c r="E19" s="53"/>
      <c r="F19" s="53"/>
    </row>
    <row r="20" spans="2:6">
      <c r="B20" s="53"/>
      <c r="C20" s="54"/>
      <c r="D20" s="53"/>
      <c r="E20" s="53"/>
      <c r="F20" s="53"/>
    </row>
    <row r="21" spans="2:6">
      <c r="B21" s="53"/>
      <c r="C21" s="54"/>
      <c r="D21" s="53"/>
      <c r="E21" s="53"/>
      <c r="F21" s="53"/>
    </row>
    <row r="22" spans="2:6">
      <c r="B22" s="53"/>
      <c r="C22" s="54"/>
      <c r="D22" s="53"/>
      <c r="E22" s="53"/>
      <c r="F22" s="53"/>
    </row>
    <row r="23" spans="2:6">
      <c r="B23" s="53"/>
      <c r="C23" s="54"/>
      <c r="D23" s="53"/>
      <c r="E23" s="53"/>
      <c r="F23" s="53"/>
    </row>
    <row r="24" spans="2:6">
      <c r="B24" s="53"/>
      <c r="C24" s="54"/>
      <c r="D24" s="53"/>
      <c r="E24" s="53"/>
      <c r="F24" s="53"/>
    </row>
    <row r="25" spans="2:6">
      <c r="B25" s="53"/>
      <c r="C25" s="54"/>
      <c r="D25" s="53"/>
      <c r="E25" s="53"/>
      <c r="F25" s="53"/>
    </row>
    <row r="26" spans="2:6">
      <c r="B26" s="53"/>
      <c r="C26" s="54"/>
      <c r="D26" s="53"/>
      <c r="E26" s="53"/>
      <c r="F26" s="53"/>
    </row>
    <row r="27" spans="2:6">
      <c r="B27" s="53"/>
      <c r="C27" s="54"/>
      <c r="D27" s="53"/>
      <c r="E27" s="53"/>
      <c r="F27" s="53"/>
    </row>
    <row r="28" spans="2:6">
      <c r="B28" s="53"/>
      <c r="C28" s="54"/>
      <c r="D28" s="53"/>
      <c r="E28" s="53"/>
      <c r="F28" s="53"/>
    </row>
    <row r="29" spans="2:6">
      <c r="B29" s="53"/>
      <c r="C29" s="54"/>
      <c r="D29" s="53"/>
      <c r="E29" s="53"/>
      <c r="F29" s="53"/>
    </row>
    <row r="30" spans="2:6">
      <c r="B30" s="53"/>
      <c r="C30" s="54"/>
      <c r="D30" s="53"/>
      <c r="E30" s="53"/>
      <c r="F30" s="53"/>
    </row>
    <row r="31" spans="2:6">
      <c r="B31" s="53"/>
      <c r="C31" s="54"/>
      <c r="D31" s="53"/>
      <c r="E31" s="53"/>
      <c r="F31" s="53"/>
    </row>
    <row r="32" spans="2:6">
      <c r="B32" s="53"/>
      <c r="C32" s="54"/>
      <c r="D32" s="53"/>
      <c r="E32" s="53"/>
      <c r="F32" s="53"/>
    </row>
    <row r="33" spans="2:6">
      <c r="B33" s="53"/>
      <c r="C33" s="54"/>
      <c r="D33" s="53"/>
      <c r="E33" s="53"/>
      <c r="F33" s="53"/>
    </row>
    <row r="34" spans="2:6">
      <c r="B34" s="53"/>
      <c r="C34" s="54"/>
      <c r="D34" s="53"/>
      <c r="E34" s="53"/>
      <c r="F34" s="53"/>
    </row>
    <row r="35" spans="2:6">
      <c r="B35" s="53"/>
      <c r="C35" s="54"/>
      <c r="D35" s="53"/>
      <c r="E35" s="53"/>
      <c r="F35" s="53"/>
    </row>
    <row r="36" spans="2:6">
      <c r="B36" s="53"/>
      <c r="C36" s="54"/>
      <c r="D36" s="53"/>
      <c r="E36" s="53"/>
      <c r="F36" s="53"/>
    </row>
    <row r="37" spans="2:6">
      <c r="B37" s="53"/>
      <c r="C37" s="54"/>
      <c r="D37" s="53"/>
      <c r="E37" s="53"/>
      <c r="F37" s="53"/>
    </row>
    <row r="38" spans="2:6">
      <c r="B38" s="53"/>
      <c r="C38" s="54"/>
      <c r="D38" s="53"/>
      <c r="E38" s="53"/>
      <c r="F38" s="53"/>
    </row>
    <row r="39" spans="2:6">
      <c r="B39" s="53"/>
      <c r="C39" s="54"/>
      <c r="D39" s="53"/>
      <c r="E39" s="53"/>
      <c r="F39" s="53"/>
    </row>
    <row r="40" spans="2:6">
      <c r="B40" s="53"/>
      <c r="C40" s="54"/>
      <c r="D40" s="53"/>
      <c r="E40" s="53"/>
      <c r="F40" s="53"/>
    </row>
    <row r="41" spans="2:6">
      <c r="B41" s="53"/>
      <c r="C41" s="54"/>
      <c r="D41" s="53"/>
      <c r="E41" s="53"/>
      <c r="F41" s="53"/>
    </row>
    <row r="42" spans="2:6">
      <c r="B42" s="53"/>
      <c r="C42" s="54"/>
      <c r="D42" s="53"/>
      <c r="E42" s="53"/>
      <c r="F42" s="53"/>
    </row>
    <row r="43" spans="2:6">
      <c r="B43" s="53"/>
      <c r="C43" s="54"/>
      <c r="D43" s="53"/>
      <c r="E43" s="53"/>
      <c r="F43" s="53"/>
    </row>
    <row r="44" spans="2:6">
      <c r="B44" s="53"/>
      <c r="C44" s="54"/>
      <c r="D44" s="53"/>
      <c r="E44" s="53"/>
      <c r="F44" s="53"/>
    </row>
    <row r="45" spans="2:6">
      <c r="B45" s="53"/>
      <c r="C45" s="54"/>
      <c r="D45" s="53"/>
      <c r="E45" s="53"/>
      <c r="F45" s="53"/>
    </row>
    <row r="46" spans="2:6">
      <c r="B46" s="53"/>
      <c r="C46" s="54"/>
      <c r="D46" s="53"/>
      <c r="E46" s="53"/>
      <c r="F46" s="53"/>
    </row>
    <row r="47" spans="2:6">
      <c r="B47" s="53"/>
      <c r="C47" s="54"/>
      <c r="D47" s="53"/>
      <c r="E47" s="53"/>
      <c r="F47" s="53"/>
    </row>
    <row r="48" spans="2:6">
      <c r="B48" s="53"/>
      <c r="C48" s="54"/>
      <c r="D48" s="53"/>
      <c r="E48" s="53"/>
      <c r="F48" s="53"/>
    </row>
    <row r="49" spans="2:6">
      <c r="B49" s="53"/>
      <c r="C49" s="54"/>
      <c r="D49" s="53"/>
      <c r="E49" s="53"/>
      <c r="F49" s="53"/>
    </row>
    <row r="50" spans="2:6">
      <c r="B50" s="53"/>
      <c r="C50" s="54"/>
      <c r="D50" s="53"/>
      <c r="E50" s="53"/>
      <c r="F50" s="53"/>
    </row>
    <row r="51" spans="2:6">
      <c r="B51" s="53"/>
      <c r="C51" s="54"/>
      <c r="D51" s="53"/>
      <c r="E51" s="53"/>
      <c r="F51" s="53"/>
    </row>
    <row r="52" spans="2:6">
      <c r="B52" s="53"/>
      <c r="C52" s="54"/>
      <c r="D52" s="53"/>
      <c r="E52" s="53"/>
      <c r="F52" s="53"/>
    </row>
    <row r="53" spans="2:6">
      <c r="B53" s="53"/>
      <c r="C53" s="54"/>
      <c r="D53" s="53"/>
      <c r="E53" s="53"/>
      <c r="F53" s="53"/>
    </row>
    <row r="54" spans="2:6">
      <c r="B54" s="53"/>
      <c r="C54" s="54"/>
      <c r="D54" s="53"/>
      <c r="E54" s="53"/>
      <c r="F54" s="53"/>
    </row>
    <row r="55" spans="2:6">
      <c r="B55" s="53"/>
      <c r="C55" s="54"/>
      <c r="D55" s="53"/>
      <c r="E55" s="53"/>
      <c r="F55" s="53"/>
    </row>
    <row r="56" spans="2:6">
      <c r="B56" s="53"/>
      <c r="C56" s="54"/>
      <c r="D56" s="53"/>
      <c r="E56" s="53"/>
      <c r="F56" s="53"/>
    </row>
    <row r="57" spans="2:6">
      <c r="B57" s="53"/>
      <c r="C57" s="54"/>
      <c r="D57" s="53"/>
      <c r="E57" s="53"/>
      <c r="F57" s="53"/>
    </row>
    <row r="58" spans="2:6">
      <c r="B58" s="53"/>
      <c r="C58" s="54"/>
      <c r="D58" s="53"/>
      <c r="E58" s="53"/>
      <c r="F58" s="53"/>
    </row>
    <row r="59" spans="2:6">
      <c r="B59" s="53"/>
      <c r="C59" s="54"/>
      <c r="D59" s="53"/>
      <c r="E59" s="53"/>
      <c r="F59" s="53"/>
    </row>
    <row r="60" spans="2:6">
      <c r="B60" s="53"/>
      <c r="C60" s="54"/>
      <c r="D60" s="53"/>
      <c r="E60" s="53"/>
      <c r="F60" s="53"/>
    </row>
    <row r="61" spans="2:6">
      <c r="B61" s="53"/>
      <c r="C61" s="54"/>
      <c r="D61" s="53"/>
      <c r="E61" s="53"/>
      <c r="F61" s="53"/>
    </row>
    <row r="62" spans="2:6">
      <c r="B62" s="53"/>
      <c r="C62" s="54"/>
      <c r="D62" s="53"/>
      <c r="E62" s="53"/>
      <c r="F62" s="53"/>
    </row>
    <row r="63" spans="2:6">
      <c r="B63" s="53"/>
      <c r="C63" s="54"/>
      <c r="D63" s="53"/>
      <c r="E63" s="53"/>
      <c r="F63" s="53"/>
    </row>
    <row r="64" spans="2:6">
      <c r="B64" s="53"/>
      <c r="C64" s="54"/>
      <c r="D64" s="53"/>
      <c r="E64" s="53"/>
      <c r="F64" s="53"/>
    </row>
    <row r="65" spans="2:6">
      <c r="B65" s="53"/>
      <c r="C65" s="54"/>
      <c r="D65" s="53"/>
      <c r="E65" s="53"/>
      <c r="F65" s="53"/>
    </row>
    <row r="66" spans="2:6">
      <c r="B66" s="53"/>
      <c r="C66" s="54"/>
      <c r="D66" s="53"/>
      <c r="E66" s="53"/>
      <c r="F66" s="53"/>
    </row>
    <row r="76" spans="2:6">
      <c r="B76" s="7"/>
      <c r="C76" s="52"/>
      <c r="E76" s="7"/>
      <c r="F76" s="7"/>
    </row>
    <row r="77" spans="2:6">
      <c r="B77" s="45" t="s">
        <v>1041</v>
      </c>
      <c r="E77" s="37" t="s">
        <v>1042</v>
      </c>
      <c r="F77" s="37"/>
    </row>
    <row r="78" spans="2:6">
      <c r="B78" s="45"/>
    </row>
    <row r="79" spans="2:6">
      <c r="B79" s="45"/>
    </row>
    <row r="80" spans="2:6">
      <c r="B80" s="45"/>
    </row>
    <row r="81" spans="2:6">
      <c r="B81" s="52"/>
      <c r="C81" s="52"/>
      <c r="E81" s="7"/>
      <c r="F81" s="7"/>
    </row>
    <row r="82" spans="2:6">
      <c r="B82" s="45" t="s">
        <v>1043</v>
      </c>
      <c r="E82" s="37" t="s">
        <v>1042</v>
      </c>
      <c r="F82" s="37"/>
    </row>
    <row r="83" spans="2:6">
      <c r="B83" s="45"/>
    </row>
    <row r="84" spans="2:6">
      <c r="B84" s="45"/>
    </row>
    <row r="85" spans="2:6">
      <c r="B85" s="45"/>
    </row>
    <row r="86" spans="2:6">
      <c r="B86" s="52"/>
      <c r="C86" s="52"/>
      <c r="E86" s="7"/>
      <c r="F86" s="7"/>
    </row>
    <row r="87" spans="2:6">
      <c r="B87" s="45" t="s">
        <v>1045</v>
      </c>
      <c r="E87" s="37" t="s">
        <v>1042</v>
      </c>
      <c r="F87" s="37"/>
    </row>
    <row r="88" spans="2:6">
      <c r="B88" s="45"/>
    </row>
    <row r="89" spans="2:6">
      <c r="B89" s="45"/>
    </row>
    <row r="90" spans="2:6">
      <c r="B90" s="45"/>
    </row>
    <row r="91" spans="2:6">
      <c r="B91" s="52"/>
      <c r="C91" s="52"/>
      <c r="E91" s="7"/>
      <c r="F91" s="7"/>
    </row>
    <row r="92" spans="2:6">
      <c r="B92" s="45" t="s">
        <v>1044</v>
      </c>
      <c r="E92" s="37" t="s">
        <v>1042</v>
      </c>
      <c r="F92" s="37"/>
    </row>
  </sheetData>
  <mergeCells count="2">
    <mergeCell ref="B8:F8"/>
    <mergeCell ref="B2:F3"/>
  </mergeCells>
  <pageMargins left="0.51181102362204722" right="0.51181102362204722" top="0.51181102362204722" bottom="0.51181102362204722" header="0.31496062992125984" footer="0.31496062992125984"/>
  <pageSetup scale="51" orientation="portrait" r:id="rId1"/>
  <headerFooter>
    <oddFooter>&amp;L&amp;F&amp;C&amp;N &amp;D&amp;RPágina &amp;P of &amp;N</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7BAD74-55F7-4A18-8A7A-254AF480A6F7}">
  <dimension ref="B1:K35"/>
  <sheetViews>
    <sheetView showGridLines="0" view="pageBreakPreview" zoomScale="85" zoomScaleNormal="100" zoomScaleSheetLayoutView="85" workbookViewId="0">
      <selection activeCell="B9" sqref="B9"/>
    </sheetView>
  </sheetViews>
  <sheetFormatPr baseColWidth="10" defaultRowHeight="15"/>
  <cols>
    <col min="1" max="1" width="5" customWidth="1"/>
    <col min="2" max="2" width="27" customWidth="1"/>
    <col min="3" max="3" width="12.140625" customWidth="1"/>
    <col min="4" max="4" width="15" bestFit="1" customWidth="1"/>
    <col min="8" max="8" width="11.42578125" customWidth="1"/>
    <col min="10" max="10" width="15" bestFit="1" customWidth="1"/>
    <col min="12" max="12" width="5.140625" customWidth="1"/>
  </cols>
  <sheetData>
    <row r="1" spans="2:11">
      <c r="C1" s="45"/>
    </row>
    <row r="2" spans="2:11" s="26" customFormat="1" ht="23.45" customHeight="1">
      <c r="B2" s="90"/>
      <c r="C2" s="91"/>
      <c r="D2" s="92" t="s">
        <v>2216</v>
      </c>
      <c r="E2" s="91"/>
      <c r="F2" s="91"/>
      <c r="G2" s="91"/>
      <c r="H2" s="91"/>
      <c r="I2" s="91"/>
      <c r="J2" s="91"/>
      <c r="K2" s="93"/>
    </row>
    <row r="3" spans="2:11" ht="15" customHeight="1">
      <c r="B3" s="94"/>
      <c r="C3" s="61" t="str">
        <f>+CONCATENATE("Equipo de Torre:                   ",'[1]A. Carátula'!F59)</f>
        <v xml:space="preserve">Equipo de Torre:                   </v>
      </c>
      <c r="D3" s="95"/>
      <c r="E3" s="95"/>
      <c r="F3" s="95"/>
      <c r="G3" s="61" t="s">
        <v>2148</v>
      </c>
      <c r="H3" s="61"/>
      <c r="I3" s="132"/>
      <c r="J3" s="171"/>
      <c r="K3" s="172"/>
    </row>
    <row r="4" spans="2:11">
      <c r="B4" s="94"/>
      <c r="C4" s="57" t="str">
        <f>+CONCATENATE("Cía. de inspección:               ",'[1]A. Carátula'!G67)</f>
        <v xml:space="preserve">Cía. de inspección:               </v>
      </c>
      <c r="D4" s="57"/>
      <c r="E4" s="57"/>
      <c r="F4" s="57"/>
      <c r="G4" s="57" t="s">
        <v>2149</v>
      </c>
      <c r="H4" s="57"/>
      <c r="I4" s="111"/>
      <c r="J4" s="111"/>
      <c r="K4" s="133"/>
    </row>
    <row r="5" spans="2:11" ht="15" customHeight="1">
      <c r="B5" s="96"/>
      <c r="C5" s="59" t="str">
        <f>+CONCATENATE("Area / UG / Pozo:                 ",'[1]A. Carátula'!F63," / ",'[1]A. Carátula'!F55)</f>
        <v xml:space="preserve">Area / UG / Pozo:                  / </v>
      </c>
      <c r="D5" s="7"/>
      <c r="E5" s="7"/>
      <c r="F5" s="7"/>
      <c r="G5" s="59" t="s">
        <v>2224</v>
      </c>
      <c r="H5" s="59"/>
      <c r="I5" s="134"/>
      <c r="J5" s="134"/>
      <c r="K5" s="135"/>
    </row>
    <row r="6" spans="2:11">
      <c r="B6" s="97"/>
    </row>
    <row r="7" spans="2:11">
      <c r="B7" s="97"/>
    </row>
    <row r="8" spans="2:11">
      <c r="C8" s="98" t="s">
        <v>412</v>
      </c>
      <c r="D8" s="98" t="s">
        <v>413</v>
      </c>
      <c r="E8" s="98" t="s">
        <v>414</v>
      </c>
      <c r="F8" s="98" t="s">
        <v>2223</v>
      </c>
      <c r="G8" s="98" t="s">
        <v>2225</v>
      </c>
      <c r="I8" s="173" t="s">
        <v>2226</v>
      </c>
      <c r="J8" s="173"/>
    </row>
    <row r="9" spans="2:11">
      <c r="B9" s="99" t="s">
        <v>2229</v>
      </c>
      <c r="C9" s="100">
        <f>+COUNTIF('C. Generales'!E11:E400, "Satisfactorio")</f>
        <v>0</v>
      </c>
      <c r="D9" s="100">
        <f>+COUNTIF('C. Generales'!E11:E400, "No Satisfactorio")</f>
        <v>52</v>
      </c>
      <c r="E9" s="100">
        <f>+COUNTIF('C. Generales'!E11:E400, "No Aplica")</f>
        <v>0</v>
      </c>
      <c r="F9" s="100">
        <f>+COUNTIF('C. Generales'!E11:E400, "Pendiente")</f>
        <v>0</v>
      </c>
      <c r="G9" s="101">
        <f>SUM(C9:F9)</f>
        <v>52</v>
      </c>
      <c r="I9" s="170">
        <f>+COUNTIFS('C. Generales'!D10:D400,"Crítico",'C. Generales'!E10:E400,"Pendiente")</f>
        <v>0</v>
      </c>
      <c r="J9" s="170"/>
    </row>
    <row r="10" spans="2:11">
      <c r="B10" s="99" t="s">
        <v>2230</v>
      </c>
      <c r="C10" s="100">
        <f>+COUNTIF('D. Equipo de Torre'!E10:E401, "Satisfactorio")</f>
        <v>0</v>
      </c>
      <c r="D10" s="100">
        <f>+COUNTIF('D. Equipo de Torre'!E10:E401, "No Satisfactorio")</f>
        <v>265</v>
      </c>
      <c r="E10" s="100">
        <f>+COUNTIF('D. Equipo de Torre'!E10:E401, "No Aplica")</f>
        <v>0</v>
      </c>
      <c r="F10" s="100">
        <f>+COUNTIF('D. Equipo de Torre'!E10:E401, "Pendiente")</f>
        <v>0</v>
      </c>
      <c r="G10" s="101">
        <f>SUM(C10:F10)</f>
        <v>265</v>
      </c>
      <c r="I10" s="170">
        <f>+COUNTIFS('D. Equipo de Torre'!D10:D401,"Crítico",'D. Equipo de Torre'!E10:E401,"Pendiente")</f>
        <v>0</v>
      </c>
      <c r="J10" s="170"/>
    </row>
    <row r="11" spans="2:11">
      <c r="B11" s="99" t="s">
        <v>2231</v>
      </c>
      <c r="C11" s="100">
        <f>+COUNTIF('E. Sistema Lodo'!E10:E400, "Satisfactorio")</f>
        <v>0</v>
      </c>
      <c r="D11" s="100">
        <f>+COUNTIF('E. Sistema Lodo'!E10:E400, "No Satisfactorio")</f>
        <v>104</v>
      </c>
      <c r="E11" s="100">
        <f>+COUNTIF('E. Sistema Lodo'!E10:E400, "No Aplica")</f>
        <v>0</v>
      </c>
      <c r="F11" s="100">
        <f>+COUNTIF('E. Sistema Lodo'!E10:E400, "Pendiente")</f>
        <v>0</v>
      </c>
      <c r="G11" s="101">
        <f t="shared" ref="G11:G12" si="0">SUM(C11:F11)</f>
        <v>104</v>
      </c>
      <c r="I11" s="170">
        <f>+COUNTIFS('E. Sistema Lodo'!D10:D402,"Crítico",'E. Sistema Lodo'!E10:E402,"Pendiente")</f>
        <v>0</v>
      </c>
      <c r="J11" s="170"/>
    </row>
    <row r="12" spans="2:11">
      <c r="B12" s="99" t="s">
        <v>2232</v>
      </c>
      <c r="C12" s="100">
        <f>+COUNTIF('F. Equipo Control de Pozo'!E10:E400, "Satisfactorio")</f>
        <v>0</v>
      </c>
      <c r="D12" s="100">
        <f>+COUNTIF('F. Equipo Control de Pozo'!E10:E400, "No Satisfactorio")</f>
        <v>155</v>
      </c>
      <c r="E12" s="100">
        <f>+COUNTIF('F. Equipo Control de Pozo'!E10:E400, "No Aplica")</f>
        <v>0</v>
      </c>
      <c r="F12" s="100">
        <f>+COUNTIF('F. Equipo Control de Pozo'!E10:E400, "Pendiente")</f>
        <v>0</v>
      </c>
      <c r="G12" s="101">
        <f t="shared" si="0"/>
        <v>155</v>
      </c>
      <c r="I12" s="170">
        <f>+COUNTIFS('F. Equipo Control de Pozo'!D10:D403,"Crítico",'F. Equipo Control de Pozo'!E10:E403,"Pendiente")</f>
        <v>0</v>
      </c>
      <c r="J12" s="170"/>
    </row>
    <row r="13" spans="2:11">
      <c r="B13" s="99" t="s">
        <v>2233</v>
      </c>
      <c r="C13" s="100">
        <f>+COUNTIF('G. Planta de Poder'!E10:E400, "Satisfactorio")</f>
        <v>0</v>
      </c>
      <c r="D13" s="100">
        <f>+COUNTIF('G. Planta de Poder'!E10:E400, "No Satisfactorio")</f>
        <v>107</v>
      </c>
      <c r="E13" s="100">
        <f>+COUNTIF('G. Planta de Poder'!E10:E400, "No Aplica")</f>
        <v>0</v>
      </c>
      <c r="F13" s="100">
        <f>+COUNTIF('G. Planta de Poder'!E10:E400, "Pendiente")</f>
        <v>0</v>
      </c>
      <c r="G13" s="101">
        <f t="shared" ref="G13:G15" si="1">SUM(C13:F13)</f>
        <v>107</v>
      </c>
      <c r="I13" s="170">
        <f>+COUNTIFS('G. Planta de Poder'!D10:D404,"Crítico",'G. Planta de Poder'!E10:E404,"Pendiente")</f>
        <v>0</v>
      </c>
      <c r="J13" s="170"/>
    </row>
    <row r="14" spans="2:11">
      <c r="B14" s="99" t="s">
        <v>2234</v>
      </c>
      <c r="C14" s="100">
        <f>+COUNTIF('H. Equipamiento Auxiliar'!E10:E400, "Satisfactorio")</f>
        <v>0</v>
      </c>
      <c r="D14" s="100">
        <f>+COUNTIF('H. Equipamiento Auxiliar'!E10:E400, "No Satisfactorio")</f>
        <v>30</v>
      </c>
      <c r="E14" s="100">
        <f>+COUNTIF('H. Equipamiento Auxiliar'!E10:E400, "No Aplica")</f>
        <v>0</v>
      </c>
      <c r="F14" s="100">
        <f>+COUNTIF('H. Equipamiento Auxiliar'!E10:E400, "Pendiente")</f>
        <v>0</v>
      </c>
      <c r="G14" s="101">
        <f t="shared" si="1"/>
        <v>30</v>
      </c>
      <c r="I14" s="170">
        <f>+COUNTIFS('H. Equipamiento Auxiliar'!D10:D405,"Crítico",'H. Equipamiento Auxiliar'!E10:E405,"Pendiente")</f>
        <v>0</v>
      </c>
      <c r="J14" s="170"/>
    </row>
    <row r="15" spans="2:11">
      <c r="B15" s="99" t="s">
        <v>2235</v>
      </c>
      <c r="C15" s="100">
        <f>+COUNTIF('I. Checklist Spud Well JU'!E10:E400, "Satisfactorio")</f>
        <v>0</v>
      </c>
      <c r="D15" s="100">
        <f>+COUNTIF('I. Checklist Spud Well JU'!E10:E400, "No Satisfactorio")</f>
        <v>27</v>
      </c>
      <c r="E15" s="100">
        <f>+COUNTIF('I. Checklist Spud Well JU'!E10:E400, "No Aplica")</f>
        <v>0</v>
      </c>
      <c r="F15" s="100">
        <f>+COUNTIF('I. Checklist Spud Well JU'!E10:E400, "Pendiente")</f>
        <v>0</v>
      </c>
      <c r="G15" s="101">
        <f t="shared" si="1"/>
        <v>27</v>
      </c>
      <c r="I15" s="170">
        <f>+COUNTIFS('I. Checklist Spud Well JU'!D10:D406,"Crítico",'I. Checklist Spud Well JU'!E10:E406,"Pendiente")</f>
        <v>0</v>
      </c>
      <c r="J15" s="170"/>
    </row>
    <row r="16" spans="2:11">
      <c r="B16" s="99" t="s">
        <v>2403</v>
      </c>
      <c r="C16" s="100">
        <f>+COUNTIF('J. Unidad Cementacion'!E11:E401, "Satisfactorio")</f>
        <v>0</v>
      </c>
      <c r="D16" s="100">
        <f>+COUNTIF('J. Unidad Cementacion'!E11:E401, "No Satisfactorio")</f>
        <v>76</v>
      </c>
      <c r="E16" s="100">
        <f>+COUNTIF('J. Unidad Cementacion'!E11:E401, "No Aplica")</f>
        <v>0</v>
      </c>
      <c r="F16" s="100">
        <f>+COUNTIF('J. Unidad Cementacion'!E11:E401, "Pendiente")</f>
        <v>0</v>
      </c>
      <c r="G16" s="101">
        <f t="shared" ref="G16" si="2">SUM(C16:F16)</f>
        <v>76</v>
      </c>
      <c r="I16" s="170">
        <f>+COUNTIFS('J. Unidad Cementacion'!D11:D407,"Crítico",'J. Unidad Cementacion'!E11:E407,"Pendiente")</f>
        <v>0</v>
      </c>
      <c r="J16" s="170"/>
    </row>
    <row r="17" spans="2:11">
      <c r="B17" s="98" t="s">
        <v>2227</v>
      </c>
      <c r="C17" s="102">
        <f>SUM(C9:C16)</f>
        <v>0</v>
      </c>
      <c r="D17" s="102">
        <f t="shared" ref="D17:G17" si="3">SUM(D9:D16)</f>
        <v>816</v>
      </c>
      <c r="E17" s="102">
        <f t="shared" si="3"/>
        <v>0</v>
      </c>
      <c r="F17" s="102">
        <f t="shared" si="3"/>
        <v>0</v>
      </c>
      <c r="G17" s="102">
        <f t="shared" si="3"/>
        <v>816</v>
      </c>
      <c r="I17" s="169">
        <f>SUM(I9:J16)</f>
        <v>0</v>
      </c>
      <c r="J17" s="169"/>
    </row>
    <row r="18" spans="2:11">
      <c r="C18" s="103"/>
      <c r="D18" s="103"/>
      <c r="E18" s="103"/>
      <c r="F18" s="103"/>
      <c r="G18" s="103"/>
      <c r="H18" s="103"/>
      <c r="I18" s="103"/>
      <c r="J18" s="103"/>
    </row>
    <row r="19" spans="2:11">
      <c r="J19" s="103"/>
      <c r="K19" s="103"/>
    </row>
    <row r="20" spans="2:11">
      <c r="J20" s="103"/>
      <c r="K20" s="103"/>
    </row>
    <row r="21" spans="2:11">
      <c r="B21" s="97" t="s">
        <v>2228</v>
      </c>
      <c r="C21" s="98" t="s">
        <v>412</v>
      </c>
      <c r="D21" s="98" t="s">
        <v>413</v>
      </c>
      <c r="E21" s="98" t="s">
        <v>414</v>
      </c>
      <c r="F21" s="98" t="s">
        <v>2223</v>
      </c>
      <c r="J21" s="103"/>
      <c r="K21" s="103"/>
    </row>
    <row r="22" spans="2:11">
      <c r="B22" s="99" t="s">
        <v>2229</v>
      </c>
      <c r="C22" s="104">
        <f>+C$9/$G$9</f>
        <v>0</v>
      </c>
      <c r="D22" s="104">
        <f t="shared" ref="D22:F22" si="4">+D$9/$G$9</f>
        <v>1</v>
      </c>
      <c r="E22" s="104">
        <f t="shared" si="4"/>
        <v>0</v>
      </c>
      <c r="F22" s="104">
        <f t="shared" si="4"/>
        <v>0</v>
      </c>
      <c r="J22" s="103"/>
      <c r="K22" s="103"/>
    </row>
    <row r="23" spans="2:11">
      <c r="B23" s="99" t="s">
        <v>2230</v>
      </c>
      <c r="C23" s="104">
        <f t="shared" ref="C23:F23" si="5">+C$10/$G$10</f>
        <v>0</v>
      </c>
      <c r="D23" s="104">
        <f t="shared" si="5"/>
        <v>1</v>
      </c>
      <c r="E23" s="104">
        <f t="shared" si="5"/>
        <v>0</v>
      </c>
      <c r="F23" s="104">
        <f t="shared" si="5"/>
        <v>0</v>
      </c>
      <c r="J23" s="103"/>
      <c r="K23" s="103"/>
    </row>
    <row r="24" spans="2:11">
      <c r="B24" s="99" t="s">
        <v>2231</v>
      </c>
      <c r="C24" s="104">
        <f>+C$11/$G$11</f>
        <v>0</v>
      </c>
      <c r="D24" s="104">
        <f t="shared" ref="D24:F24" si="6">+D$11/$G$11</f>
        <v>1</v>
      </c>
      <c r="E24" s="104">
        <f t="shared" si="6"/>
        <v>0</v>
      </c>
      <c r="F24" s="104">
        <f t="shared" si="6"/>
        <v>0</v>
      </c>
      <c r="J24" s="103"/>
      <c r="K24" s="103"/>
    </row>
    <row r="25" spans="2:11">
      <c r="B25" s="99" t="s">
        <v>2232</v>
      </c>
      <c r="C25" s="104">
        <f>+C$12/$G$12</f>
        <v>0</v>
      </c>
      <c r="D25" s="104">
        <f t="shared" ref="D25:F25" si="7">+D$12/$G$12</f>
        <v>1</v>
      </c>
      <c r="E25" s="104">
        <f t="shared" si="7"/>
        <v>0</v>
      </c>
      <c r="F25" s="104">
        <f t="shared" si="7"/>
        <v>0</v>
      </c>
      <c r="J25" s="103"/>
      <c r="K25" s="103"/>
    </row>
    <row r="26" spans="2:11">
      <c r="B26" s="99" t="s">
        <v>2233</v>
      </c>
      <c r="C26" s="104">
        <f>+C$13/$G$13</f>
        <v>0</v>
      </c>
      <c r="D26" s="104">
        <f t="shared" ref="D26:F26" si="8">+D$13/$G$13</f>
        <v>1</v>
      </c>
      <c r="E26" s="104">
        <f t="shared" si="8"/>
        <v>0</v>
      </c>
      <c r="F26" s="104">
        <f t="shared" si="8"/>
        <v>0</v>
      </c>
      <c r="J26" s="103"/>
      <c r="K26" s="103"/>
    </row>
    <row r="27" spans="2:11">
      <c r="B27" s="99" t="s">
        <v>2234</v>
      </c>
      <c r="C27" s="104">
        <f>+C$14/$G$14</f>
        <v>0</v>
      </c>
      <c r="D27" s="104">
        <f t="shared" ref="D27:F27" si="9">+D$14/$G$14</f>
        <v>1</v>
      </c>
      <c r="E27" s="104">
        <f t="shared" si="9"/>
        <v>0</v>
      </c>
      <c r="F27" s="104">
        <f t="shared" si="9"/>
        <v>0</v>
      </c>
      <c r="J27" s="103"/>
      <c r="K27" s="103"/>
    </row>
    <row r="28" spans="2:11">
      <c r="B28" s="99" t="s">
        <v>2235</v>
      </c>
      <c r="C28" s="104">
        <f>+C$15/$G$15</f>
        <v>0</v>
      </c>
      <c r="D28" s="104">
        <f t="shared" ref="D28:F28" si="10">+D$15/$G$15</f>
        <v>1</v>
      </c>
      <c r="E28" s="104">
        <f t="shared" si="10"/>
        <v>0</v>
      </c>
      <c r="F28" s="104">
        <f t="shared" si="10"/>
        <v>0</v>
      </c>
      <c r="J28" s="103"/>
      <c r="K28" s="103"/>
    </row>
    <row r="29" spans="2:11">
      <c r="B29" s="99" t="s">
        <v>2403</v>
      </c>
      <c r="C29" s="104">
        <f>+C$16/$G$15</f>
        <v>0</v>
      </c>
      <c r="D29" s="104">
        <f>+D$16/$G$16</f>
        <v>1</v>
      </c>
      <c r="E29" s="104">
        <f>+E$16/$G$16</f>
        <v>0</v>
      </c>
      <c r="F29" s="104">
        <f>+F$16/$G$16</f>
        <v>0</v>
      </c>
      <c r="J29" s="103"/>
      <c r="K29" s="103"/>
    </row>
    <row r="30" spans="2:11">
      <c r="B30" s="98" t="s">
        <v>2225</v>
      </c>
      <c r="C30" s="105">
        <f>+C$17/$G$17</f>
        <v>0</v>
      </c>
      <c r="D30" s="105">
        <f>+D$17/$G$17</f>
        <v>1</v>
      </c>
      <c r="E30" s="105">
        <f>+E$17/$G$17</f>
        <v>0</v>
      </c>
      <c r="F30" s="105">
        <f>+F$17/$G$17</f>
        <v>0</v>
      </c>
      <c r="J30" s="103"/>
      <c r="K30" s="103"/>
    </row>
    <row r="31" spans="2:11">
      <c r="C31" s="103"/>
      <c r="J31" s="103"/>
      <c r="K31" s="103"/>
    </row>
    <row r="32" spans="2:11">
      <c r="C32" s="103"/>
      <c r="D32" s="103"/>
      <c r="E32" s="103"/>
      <c r="F32" s="103"/>
      <c r="G32" s="103"/>
      <c r="H32" s="103"/>
      <c r="I32" s="103"/>
      <c r="J32" s="103"/>
      <c r="K32" s="103"/>
    </row>
    <row r="33" spans="3:11">
      <c r="C33" s="103"/>
      <c r="D33" s="103"/>
      <c r="E33" s="103"/>
      <c r="F33" s="103"/>
      <c r="G33" s="103"/>
      <c r="H33" s="103"/>
      <c r="I33" s="103"/>
      <c r="J33" s="103"/>
      <c r="K33" s="103"/>
    </row>
    <row r="34" spans="3:11">
      <c r="C34" s="103"/>
      <c r="D34" s="103"/>
      <c r="E34" s="103"/>
      <c r="F34" s="103"/>
      <c r="G34" s="103"/>
      <c r="H34" s="103"/>
      <c r="I34" s="103"/>
      <c r="J34" s="103"/>
      <c r="K34" s="103"/>
    </row>
    <row r="35" spans="3:11">
      <c r="C35" s="103"/>
      <c r="D35" s="103"/>
      <c r="E35" s="103"/>
      <c r="F35" s="103"/>
      <c r="G35" s="103"/>
      <c r="H35" s="103"/>
      <c r="I35" s="103"/>
      <c r="J35" s="103"/>
      <c r="K35" s="103"/>
    </row>
  </sheetData>
  <sheetProtection algorithmName="SHA-512" hashValue="xB5NNsE1wtSWkPBR79AJo3TewDY7jGH+QMDdIy2hYcKPZi+AAmO06UjUn0ht9EEbMEk8wcF6HaOud8hTJ5gsWg==" saltValue="C/2X9PkEYwUOmflPFfiNkQ==" spinCount="100000" sheet="1" objects="1" scenarios="1"/>
  <mergeCells count="11">
    <mergeCell ref="I17:J17"/>
    <mergeCell ref="I14:J14"/>
    <mergeCell ref="I15:J15"/>
    <mergeCell ref="I9:J9"/>
    <mergeCell ref="J3:K3"/>
    <mergeCell ref="I8:J8"/>
    <mergeCell ref="I10:J10"/>
    <mergeCell ref="I11:J11"/>
    <mergeCell ref="I12:J12"/>
    <mergeCell ref="I13:J13"/>
    <mergeCell ref="I16:J16"/>
  </mergeCells>
  <pageMargins left="0.7" right="0.7" top="0.75" bottom="0.75" header="0.3" footer="0.3"/>
  <pageSetup scale="55" orientation="portrait" r:id="rId1"/>
  <ignoredErrors>
    <ignoredError sqref="C24:F24 C27:F27 D29" formula="1"/>
  </ignoredError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B2:G254"/>
  <sheetViews>
    <sheetView showGridLines="0" zoomScale="70" zoomScaleNormal="70" workbookViewId="0">
      <selection activeCell="D4" sqref="D4"/>
    </sheetView>
  </sheetViews>
  <sheetFormatPr baseColWidth="10" defaultRowHeight="15" outlineLevelRow="1"/>
  <cols>
    <col min="1" max="1" width="3.7109375" customWidth="1"/>
    <col min="2" max="2" width="7.42578125" customWidth="1"/>
    <col min="3" max="3" width="20.28515625" customWidth="1"/>
    <col min="4" max="4" width="91.28515625" customWidth="1"/>
    <col min="5" max="5" width="15.140625" customWidth="1"/>
    <col min="6" max="6" width="34.42578125" customWidth="1"/>
    <col min="7" max="7" width="15" customWidth="1"/>
  </cols>
  <sheetData>
    <row r="2" spans="2:7" ht="23.25" customHeight="1">
      <c r="B2" s="4"/>
      <c r="C2" s="146" t="s">
        <v>2216</v>
      </c>
      <c r="D2" s="146"/>
      <c r="E2" s="146"/>
      <c r="F2" s="146"/>
      <c r="G2" s="147"/>
    </row>
    <row r="3" spans="2:7">
      <c r="B3" s="5"/>
      <c r="C3" s="148"/>
      <c r="D3" s="148"/>
      <c r="E3" s="148"/>
      <c r="F3" s="148"/>
      <c r="G3" s="149"/>
    </row>
    <row r="4" spans="2:7">
      <c r="B4" s="5"/>
      <c r="D4" s="63" t="s">
        <v>2145</v>
      </c>
      <c r="E4" s="61" t="s">
        <v>2148</v>
      </c>
      <c r="F4" s="61"/>
      <c r="G4" s="62"/>
    </row>
    <row r="5" spans="2:7">
      <c r="B5" s="5"/>
      <c r="D5" s="64" t="s">
        <v>2146</v>
      </c>
      <c r="E5" s="57" t="s">
        <v>2149</v>
      </c>
      <c r="F5" s="57"/>
      <c r="G5" s="58"/>
    </row>
    <row r="6" spans="2:7">
      <c r="B6" s="6"/>
      <c r="C6" s="7"/>
      <c r="D6" s="65" t="s">
        <v>2147</v>
      </c>
      <c r="E6" s="59" t="s">
        <v>2150</v>
      </c>
      <c r="F6" s="59"/>
      <c r="G6" s="60"/>
    </row>
    <row r="8" spans="2:7" ht="18.75">
      <c r="B8" s="150" t="s">
        <v>1790</v>
      </c>
      <c r="C8" s="151"/>
      <c r="D8" s="151"/>
      <c r="E8" s="151"/>
      <c r="F8" s="151"/>
      <c r="G8" s="152"/>
    </row>
    <row r="10" spans="2:7">
      <c r="B10" s="12" t="s">
        <v>652</v>
      </c>
      <c r="C10" s="18"/>
      <c r="D10" s="33"/>
      <c r="E10" s="33"/>
      <c r="F10" s="33"/>
      <c r="G10" s="34"/>
    </row>
    <row r="11" spans="2:7" outlineLevel="1">
      <c r="B11" s="36"/>
      <c r="C11" s="8" t="s">
        <v>653</v>
      </c>
      <c r="D11" s="8" t="s">
        <v>664</v>
      </c>
      <c r="E11" s="8"/>
      <c r="F11" s="8"/>
      <c r="G11" s="35"/>
    </row>
    <row r="12" spans="2:7" outlineLevel="1">
      <c r="B12" s="36"/>
      <c r="C12" s="8" t="s">
        <v>654</v>
      </c>
      <c r="D12" s="8" t="s">
        <v>665</v>
      </c>
      <c r="E12" s="8"/>
      <c r="F12" s="8"/>
      <c r="G12" s="35"/>
    </row>
    <row r="13" spans="2:7" outlineLevel="1">
      <c r="B13" s="36"/>
      <c r="C13" s="8" t="s">
        <v>655</v>
      </c>
      <c r="D13" s="8" t="s">
        <v>666</v>
      </c>
      <c r="E13" s="8"/>
      <c r="F13" s="8"/>
      <c r="G13" s="35"/>
    </row>
    <row r="14" spans="2:7" outlineLevel="1">
      <c r="B14" s="36"/>
      <c r="C14" s="8" t="s">
        <v>656</v>
      </c>
      <c r="D14" s="8" t="s">
        <v>667</v>
      </c>
      <c r="E14" s="8"/>
      <c r="F14" s="8"/>
      <c r="G14" s="35"/>
    </row>
    <row r="15" spans="2:7" outlineLevel="1">
      <c r="B15" s="36"/>
      <c r="C15" s="8" t="s">
        <v>657</v>
      </c>
      <c r="D15" s="8" t="s">
        <v>668</v>
      </c>
      <c r="E15" s="8"/>
      <c r="F15" s="8"/>
      <c r="G15" s="35"/>
    </row>
    <row r="16" spans="2:7" outlineLevel="1">
      <c r="B16" s="36"/>
      <c r="C16" s="8" t="s">
        <v>658</v>
      </c>
      <c r="D16" s="8" t="s">
        <v>669</v>
      </c>
      <c r="E16" s="8"/>
      <c r="F16" s="8"/>
      <c r="G16" s="35"/>
    </row>
    <row r="17" spans="2:7" outlineLevel="1">
      <c r="B17" s="36"/>
      <c r="C17" s="8" t="s">
        <v>659</v>
      </c>
      <c r="D17" s="8" t="s">
        <v>670</v>
      </c>
      <c r="E17" s="8"/>
      <c r="F17" s="8"/>
      <c r="G17" s="35"/>
    </row>
    <row r="18" spans="2:7" outlineLevel="1">
      <c r="B18" s="36"/>
      <c r="C18" s="8" t="s">
        <v>660</v>
      </c>
      <c r="D18" s="8" t="s">
        <v>671</v>
      </c>
      <c r="E18" s="8"/>
      <c r="F18" s="8"/>
      <c r="G18" s="35"/>
    </row>
    <row r="19" spans="2:7" outlineLevel="1">
      <c r="B19" s="36"/>
      <c r="C19" s="8" t="s">
        <v>661</v>
      </c>
      <c r="D19" s="8" t="s">
        <v>672</v>
      </c>
      <c r="E19" s="8"/>
      <c r="F19" s="8"/>
      <c r="G19" s="35"/>
    </row>
    <row r="20" spans="2:7" outlineLevel="1">
      <c r="B20" s="36"/>
      <c r="C20" s="8" t="s">
        <v>662</v>
      </c>
      <c r="D20" s="8" t="s">
        <v>673</v>
      </c>
      <c r="E20" s="8"/>
      <c r="F20" s="8"/>
      <c r="G20" s="35"/>
    </row>
    <row r="21" spans="2:7" outlineLevel="1">
      <c r="B21" s="36"/>
      <c r="C21" s="8" t="s">
        <v>663</v>
      </c>
      <c r="D21" s="8" t="s">
        <v>674</v>
      </c>
      <c r="E21" s="8"/>
      <c r="F21" s="8"/>
      <c r="G21" s="35"/>
    </row>
    <row r="23" spans="2:7">
      <c r="B23" s="12" t="s">
        <v>628</v>
      </c>
      <c r="C23" s="18"/>
      <c r="D23" s="33"/>
      <c r="E23" s="33"/>
      <c r="F23" s="33"/>
      <c r="G23" s="34"/>
    </row>
    <row r="24" spans="2:7" outlineLevel="1">
      <c r="B24" s="36"/>
      <c r="C24" s="8" t="s">
        <v>675</v>
      </c>
      <c r="D24" s="8" t="s">
        <v>680</v>
      </c>
      <c r="E24" s="8"/>
      <c r="F24" s="8"/>
      <c r="G24" s="35"/>
    </row>
    <row r="25" spans="2:7" outlineLevel="1">
      <c r="B25" s="36"/>
      <c r="C25" s="8" t="s">
        <v>676</v>
      </c>
      <c r="D25" s="8" t="s">
        <v>681</v>
      </c>
      <c r="E25" s="8"/>
      <c r="F25" s="8"/>
      <c r="G25" s="35"/>
    </row>
    <row r="26" spans="2:7" outlineLevel="1">
      <c r="B26" s="36"/>
      <c r="C26" s="8" t="s">
        <v>677</v>
      </c>
      <c r="D26" s="8" t="s">
        <v>682</v>
      </c>
      <c r="E26" s="8"/>
      <c r="F26" s="8"/>
      <c r="G26" s="35"/>
    </row>
    <row r="27" spans="2:7" outlineLevel="1">
      <c r="B27" s="36"/>
      <c r="C27" s="8" t="s">
        <v>678</v>
      </c>
      <c r="D27" s="8" t="s">
        <v>683</v>
      </c>
      <c r="E27" s="8"/>
      <c r="F27" s="8"/>
      <c r="G27" s="35"/>
    </row>
    <row r="28" spans="2:7" outlineLevel="1">
      <c r="B28" s="36"/>
      <c r="C28" s="8" t="s">
        <v>679</v>
      </c>
      <c r="D28" s="8" t="s">
        <v>684</v>
      </c>
      <c r="E28" s="8"/>
      <c r="F28" s="8"/>
      <c r="G28" s="35"/>
    </row>
    <row r="30" spans="2:7">
      <c r="B30" s="12" t="s">
        <v>629</v>
      </c>
      <c r="C30" s="18"/>
      <c r="D30" s="33"/>
      <c r="E30" s="33"/>
      <c r="F30" s="33"/>
      <c r="G30" s="34"/>
    </row>
    <row r="31" spans="2:7" outlineLevel="1">
      <c r="B31" s="36"/>
      <c r="C31" s="8" t="s">
        <v>685</v>
      </c>
      <c r="D31" s="8" t="s">
        <v>692</v>
      </c>
      <c r="E31" s="8"/>
      <c r="F31" s="8"/>
      <c r="G31" s="35"/>
    </row>
    <row r="32" spans="2:7" outlineLevel="1">
      <c r="B32" s="36"/>
      <c r="C32" s="8" t="s">
        <v>686</v>
      </c>
      <c r="D32" s="8" t="s">
        <v>693</v>
      </c>
      <c r="E32" s="8"/>
      <c r="F32" s="8"/>
      <c r="G32" s="35"/>
    </row>
    <row r="33" spans="2:7" outlineLevel="1">
      <c r="B33" s="36"/>
      <c r="C33" s="8" t="s">
        <v>687</v>
      </c>
      <c r="D33" s="8" t="s">
        <v>694</v>
      </c>
      <c r="E33" s="8"/>
      <c r="F33" s="8"/>
      <c r="G33" s="35"/>
    </row>
    <row r="34" spans="2:7" outlineLevel="1">
      <c r="B34" s="36"/>
      <c r="C34" s="8" t="s">
        <v>688</v>
      </c>
      <c r="D34" s="8" t="s">
        <v>695</v>
      </c>
      <c r="E34" s="8"/>
      <c r="F34" s="8"/>
      <c r="G34" s="35"/>
    </row>
    <row r="35" spans="2:7" outlineLevel="1">
      <c r="B35" s="36"/>
      <c r="C35" s="8" t="s">
        <v>689</v>
      </c>
      <c r="D35" s="8" t="s">
        <v>696</v>
      </c>
      <c r="E35" s="8"/>
      <c r="F35" s="8"/>
      <c r="G35" s="35"/>
    </row>
    <row r="36" spans="2:7" outlineLevel="1">
      <c r="B36" s="36"/>
      <c r="C36" s="8" t="s">
        <v>690</v>
      </c>
      <c r="D36" s="8" t="s">
        <v>697</v>
      </c>
      <c r="E36" s="8"/>
      <c r="F36" s="8"/>
      <c r="G36" s="35"/>
    </row>
    <row r="37" spans="2:7" outlineLevel="1">
      <c r="B37" s="36"/>
      <c r="C37" s="8" t="s">
        <v>691</v>
      </c>
      <c r="D37" s="8" t="s">
        <v>630</v>
      </c>
      <c r="E37" s="8"/>
      <c r="F37" s="8"/>
      <c r="G37" s="35"/>
    </row>
    <row r="39" spans="2:7">
      <c r="B39" s="12" t="s">
        <v>631</v>
      </c>
      <c r="C39" s="18"/>
      <c r="D39" s="33"/>
      <c r="E39" s="33"/>
      <c r="F39" s="33"/>
      <c r="G39" s="34"/>
    </row>
    <row r="40" spans="2:7" outlineLevel="1">
      <c r="B40" s="36"/>
      <c r="C40" s="8" t="s">
        <v>698</v>
      </c>
      <c r="D40" s="8" t="s">
        <v>711</v>
      </c>
      <c r="E40" s="8"/>
      <c r="F40" s="8"/>
      <c r="G40" s="35"/>
    </row>
    <row r="41" spans="2:7" outlineLevel="1">
      <c r="B41" s="36"/>
      <c r="C41" s="8" t="s">
        <v>699</v>
      </c>
      <c r="D41" s="8" t="s">
        <v>712</v>
      </c>
      <c r="E41" s="8"/>
      <c r="F41" s="8"/>
      <c r="G41" s="35"/>
    </row>
    <row r="42" spans="2:7" outlineLevel="1">
      <c r="B42" s="36"/>
      <c r="C42" s="8" t="s">
        <v>700</v>
      </c>
      <c r="D42" s="8" t="s">
        <v>713</v>
      </c>
      <c r="E42" s="8"/>
      <c r="F42" s="8"/>
      <c r="G42" s="35"/>
    </row>
    <row r="43" spans="2:7" outlineLevel="1">
      <c r="B43" s="36"/>
      <c r="C43" s="8" t="s">
        <v>701</v>
      </c>
      <c r="D43" s="8" t="s">
        <v>714</v>
      </c>
      <c r="E43" s="8"/>
      <c r="F43" s="8"/>
      <c r="G43" s="35"/>
    </row>
    <row r="44" spans="2:7" outlineLevel="1">
      <c r="B44" s="36"/>
      <c r="C44" s="8" t="s">
        <v>702</v>
      </c>
      <c r="D44" s="8" t="s">
        <v>715</v>
      </c>
      <c r="E44" s="8"/>
      <c r="F44" s="8"/>
      <c r="G44" s="35"/>
    </row>
    <row r="45" spans="2:7" outlineLevel="1">
      <c r="B45" s="36"/>
      <c r="C45" s="8" t="s">
        <v>703</v>
      </c>
      <c r="D45" s="8" t="s">
        <v>716</v>
      </c>
      <c r="E45" s="8"/>
      <c r="F45" s="8"/>
      <c r="G45" s="35"/>
    </row>
    <row r="46" spans="2:7" outlineLevel="1">
      <c r="B46" s="36"/>
      <c r="C46" s="8" t="s">
        <v>704</v>
      </c>
      <c r="D46" s="8" t="s">
        <v>717</v>
      </c>
      <c r="E46" s="8"/>
      <c r="F46" s="8"/>
      <c r="G46" s="35"/>
    </row>
    <row r="47" spans="2:7" outlineLevel="1">
      <c r="B47" s="36"/>
      <c r="C47" s="8" t="s">
        <v>704</v>
      </c>
      <c r="D47" s="8" t="s">
        <v>718</v>
      </c>
      <c r="E47" s="8"/>
      <c r="F47" s="8"/>
      <c r="G47" s="35"/>
    </row>
    <row r="48" spans="2:7" outlineLevel="1">
      <c r="B48" s="36"/>
      <c r="C48" s="8" t="s">
        <v>705</v>
      </c>
      <c r="D48" s="8" t="s">
        <v>719</v>
      </c>
      <c r="E48" s="8"/>
      <c r="F48" s="8"/>
      <c r="G48" s="35"/>
    </row>
    <row r="49" spans="2:7" outlineLevel="1">
      <c r="B49" s="36"/>
      <c r="C49" s="8" t="s">
        <v>706</v>
      </c>
      <c r="D49" s="8" t="s">
        <v>720</v>
      </c>
      <c r="E49" s="8"/>
      <c r="F49" s="8"/>
      <c r="G49" s="35"/>
    </row>
    <row r="50" spans="2:7" outlineLevel="1">
      <c r="B50" s="36"/>
      <c r="C50" s="8" t="s">
        <v>707</v>
      </c>
      <c r="D50" s="8" t="s">
        <v>721</v>
      </c>
      <c r="E50" s="8"/>
      <c r="F50" s="8"/>
      <c r="G50" s="35"/>
    </row>
    <row r="51" spans="2:7" outlineLevel="1">
      <c r="B51" s="36"/>
      <c r="C51" s="8" t="s">
        <v>708</v>
      </c>
      <c r="D51" s="8" t="s">
        <v>722</v>
      </c>
      <c r="E51" s="8"/>
      <c r="F51" s="8"/>
      <c r="G51" s="35"/>
    </row>
    <row r="52" spans="2:7" outlineLevel="1">
      <c r="B52" s="36"/>
      <c r="C52" s="8" t="s">
        <v>709</v>
      </c>
      <c r="D52" s="8" t="s">
        <v>723</v>
      </c>
      <c r="E52" s="8"/>
      <c r="F52" s="8"/>
      <c r="G52" s="35"/>
    </row>
    <row r="53" spans="2:7" outlineLevel="1">
      <c r="B53" s="36"/>
      <c r="C53" s="8" t="s">
        <v>710</v>
      </c>
      <c r="D53" s="8" t="s">
        <v>724</v>
      </c>
      <c r="E53" s="8"/>
      <c r="F53" s="8"/>
      <c r="G53" s="35"/>
    </row>
    <row r="55" spans="2:7">
      <c r="B55" s="12" t="s">
        <v>632</v>
      </c>
      <c r="C55" s="18"/>
      <c r="D55" s="33"/>
      <c r="E55" s="33"/>
      <c r="F55" s="33"/>
      <c r="G55" s="34"/>
    </row>
    <row r="56" spans="2:7" outlineLevel="1">
      <c r="B56" s="36"/>
      <c r="C56" s="8" t="s">
        <v>725</v>
      </c>
      <c r="D56" s="8" t="s">
        <v>734</v>
      </c>
      <c r="E56" s="8"/>
      <c r="F56" s="8"/>
      <c r="G56" s="35"/>
    </row>
    <row r="57" spans="2:7" outlineLevel="1">
      <c r="B57" s="36"/>
      <c r="C57" s="8" t="s">
        <v>726</v>
      </c>
      <c r="D57" s="8" t="s">
        <v>735</v>
      </c>
      <c r="E57" s="8"/>
      <c r="F57" s="8"/>
      <c r="G57" s="35"/>
    </row>
    <row r="58" spans="2:7" outlineLevel="1">
      <c r="B58" s="36"/>
      <c r="C58" s="8" t="s">
        <v>727</v>
      </c>
      <c r="D58" s="8" t="s">
        <v>736</v>
      </c>
      <c r="E58" s="8"/>
      <c r="F58" s="8"/>
      <c r="G58" s="35"/>
    </row>
    <row r="59" spans="2:7" outlineLevel="1">
      <c r="B59" s="36"/>
      <c r="C59" s="8" t="s">
        <v>728</v>
      </c>
      <c r="D59" s="8" t="s">
        <v>737</v>
      </c>
      <c r="E59" s="8"/>
      <c r="F59" s="8"/>
      <c r="G59" s="35"/>
    </row>
    <row r="60" spans="2:7" outlineLevel="1">
      <c r="B60" s="36"/>
      <c r="C60" s="8" t="s">
        <v>729</v>
      </c>
      <c r="D60" s="8" t="s">
        <v>738</v>
      </c>
      <c r="E60" s="8"/>
      <c r="F60" s="8"/>
      <c r="G60" s="35"/>
    </row>
    <row r="61" spans="2:7" outlineLevel="1">
      <c r="B61" s="36"/>
      <c r="C61" s="8" t="s">
        <v>730</v>
      </c>
      <c r="D61" s="8" t="s">
        <v>739</v>
      </c>
      <c r="E61" s="8"/>
      <c r="F61" s="8"/>
      <c r="G61" s="35"/>
    </row>
    <row r="62" spans="2:7" outlineLevel="1">
      <c r="B62" s="36"/>
      <c r="C62" s="8" t="s">
        <v>731</v>
      </c>
      <c r="D62" s="8" t="s">
        <v>740</v>
      </c>
      <c r="E62" s="8"/>
      <c r="F62" s="8"/>
      <c r="G62" s="35"/>
    </row>
    <row r="63" spans="2:7" outlineLevel="1">
      <c r="B63" s="36"/>
      <c r="C63" s="8" t="s">
        <v>732</v>
      </c>
      <c r="D63" s="8" t="s">
        <v>741</v>
      </c>
      <c r="E63" s="8"/>
      <c r="F63" s="8"/>
      <c r="G63" s="35"/>
    </row>
    <row r="64" spans="2:7" outlineLevel="1">
      <c r="B64" s="36"/>
      <c r="C64" s="8" t="s">
        <v>733</v>
      </c>
      <c r="D64" s="8" t="s">
        <v>742</v>
      </c>
      <c r="E64" s="8"/>
      <c r="F64" s="8"/>
      <c r="G64" s="35"/>
    </row>
    <row r="66" spans="2:7">
      <c r="B66" s="12" t="s">
        <v>633</v>
      </c>
      <c r="C66" s="18"/>
      <c r="D66" s="33"/>
      <c r="E66" s="33"/>
      <c r="F66" s="33"/>
      <c r="G66" s="34"/>
    </row>
    <row r="67" spans="2:7" outlineLevel="1">
      <c r="B67" s="36"/>
      <c r="C67" s="8" t="s">
        <v>743</v>
      </c>
      <c r="D67" s="8" t="s">
        <v>747</v>
      </c>
      <c r="E67" s="8"/>
      <c r="F67" s="8"/>
      <c r="G67" s="35"/>
    </row>
    <row r="68" spans="2:7" outlineLevel="1">
      <c r="B68" s="36"/>
      <c r="C68" s="8" t="s">
        <v>744</v>
      </c>
      <c r="D68" s="8" t="s">
        <v>748</v>
      </c>
      <c r="E68" s="8"/>
      <c r="F68" s="8"/>
      <c r="G68" s="35"/>
    </row>
    <row r="69" spans="2:7" outlineLevel="1">
      <c r="B69" s="36"/>
      <c r="C69" s="8" t="s">
        <v>745</v>
      </c>
      <c r="D69" s="8" t="s">
        <v>749</v>
      </c>
      <c r="E69" s="8"/>
      <c r="F69" s="8"/>
      <c r="G69" s="35"/>
    </row>
    <row r="70" spans="2:7" outlineLevel="1">
      <c r="B70" s="36"/>
      <c r="C70" s="8" t="s">
        <v>746</v>
      </c>
      <c r="D70" s="8" t="s">
        <v>750</v>
      </c>
      <c r="E70" s="8"/>
      <c r="F70" s="8"/>
      <c r="G70" s="35"/>
    </row>
    <row r="71" spans="2:7" outlineLevel="1">
      <c r="B71" s="36"/>
      <c r="C71" s="8" t="s">
        <v>751</v>
      </c>
      <c r="D71" s="8" t="s">
        <v>754</v>
      </c>
      <c r="E71" s="8"/>
      <c r="F71" s="8"/>
      <c r="G71" s="35"/>
    </row>
    <row r="72" spans="2:7" outlineLevel="1">
      <c r="B72" s="36"/>
      <c r="C72" s="8" t="s">
        <v>752</v>
      </c>
      <c r="D72" s="8" t="s">
        <v>755</v>
      </c>
      <c r="E72" s="8"/>
      <c r="F72" s="8"/>
      <c r="G72" s="35"/>
    </row>
    <row r="73" spans="2:7" outlineLevel="1">
      <c r="B73" s="36"/>
      <c r="C73" s="8" t="s">
        <v>753</v>
      </c>
      <c r="D73" s="8" t="s">
        <v>756</v>
      </c>
      <c r="E73" s="8"/>
      <c r="F73" s="8"/>
      <c r="G73" s="35"/>
    </row>
    <row r="75" spans="2:7">
      <c r="B75" s="12" t="s">
        <v>634</v>
      </c>
      <c r="C75" s="18"/>
      <c r="D75" s="33"/>
      <c r="E75" s="33"/>
      <c r="F75" s="33"/>
      <c r="G75" s="34"/>
    </row>
    <row r="76" spans="2:7" outlineLevel="1">
      <c r="B76" s="36"/>
      <c r="C76" s="8" t="s">
        <v>757</v>
      </c>
      <c r="D76" s="8" t="s">
        <v>759</v>
      </c>
      <c r="E76" s="8"/>
      <c r="F76" s="8"/>
      <c r="G76" s="35"/>
    </row>
    <row r="77" spans="2:7" outlineLevel="1">
      <c r="B77" s="36"/>
      <c r="C77" s="8" t="s">
        <v>758</v>
      </c>
      <c r="D77" s="8" t="s">
        <v>760</v>
      </c>
      <c r="E77" s="8"/>
      <c r="F77" s="8"/>
      <c r="G77" s="35"/>
    </row>
    <row r="79" spans="2:7">
      <c r="B79" s="12" t="s">
        <v>635</v>
      </c>
      <c r="C79" s="18"/>
      <c r="D79" s="33"/>
      <c r="E79" s="33"/>
      <c r="F79" s="33"/>
      <c r="G79" s="34"/>
    </row>
    <row r="80" spans="2:7" outlineLevel="1">
      <c r="B80" s="36"/>
      <c r="C80" s="8" t="s">
        <v>761</v>
      </c>
      <c r="D80" s="8" t="s">
        <v>777</v>
      </c>
      <c r="E80" s="8"/>
      <c r="F80" s="8"/>
      <c r="G80" s="35"/>
    </row>
    <row r="81" spans="2:7" outlineLevel="1">
      <c r="B81" s="36"/>
      <c r="C81" s="8" t="s">
        <v>762</v>
      </c>
      <c r="D81" s="8" t="s">
        <v>778</v>
      </c>
      <c r="E81" s="8"/>
      <c r="F81" s="8"/>
      <c r="G81" s="35"/>
    </row>
    <row r="82" spans="2:7" outlineLevel="1">
      <c r="B82" s="36"/>
      <c r="C82" s="8" t="s">
        <v>763</v>
      </c>
      <c r="D82" s="8" t="s">
        <v>779</v>
      </c>
      <c r="E82" s="8"/>
      <c r="F82" s="8"/>
      <c r="G82" s="35"/>
    </row>
    <row r="83" spans="2:7" outlineLevel="1">
      <c r="B83" s="36"/>
      <c r="C83" s="8" t="s">
        <v>764</v>
      </c>
      <c r="D83" s="8" t="s">
        <v>780</v>
      </c>
      <c r="E83" s="8"/>
      <c r="F83" s="8"/>
      <c r="G83" s="35"/>
    </row>
    <row r="84" spans="2:7" outlineLevel="1">
      <c r="B84" s="36"/>
      <c r="C84" s="8" t="s">
        <v>765</v>
      </c>
      <c r="D84" s="8" t="s">
        <v>781</v>
      </c>
      <c r="E84" s="8"/>
      <c r="F84" s="8"/>
      <c r="G84" s="35"/>
    </row>
    <row r="85" spans="2:7" outlineLevel="1">
      <c r="B85" s="36"/>
      <c r="C85" s="8" t="s">
        <v>766</v>
      </c>
      <c r="D85" s="8" t="s">
        <v>782</v>
      </c>
      <c r="E85" s="8"/>
      <c r="F85" s="8"/>
      <c r="G85" s="35"/>
    </row>
    <row r="86" spans="2:7" outlineLevel="1">
      <c r="B86" s="36"/>
      <c r="C86" s="8" t="s">
        <v>767</v>
      </c>
      <c r="D86" s="8" t="s">
        <v>783</v>
      </c>
      <c r="E86" s="8"/>
      <c r="F86" s="8"/>
      <c r="G86" s="35"/>
    </row>
    <row r="87" spans="2:7" outlineLevel="1">
      <c r="B87" s="36"/>
      <c r="C87" s="8" t="s">
        <v>767</v>
      </c>
      <c r="D87" s="8" t="s">
        <v>784</v>
      </c>
      <c r="E87" s="8"/>
      <c r="F87" s="8"/>
      <c r="G87" s="35"/>
    </row>
    <row r="88" spans="2:7" outlineLevel="1">
      <c r="B88" s="36"/>
      <c r="C88" s="8" t="s">
        <v>768</v>
      </c>
      <c r="D88" s="8" t="s">
        <v>785</v>
      </c>
      <c r="E88" s="8"/>
      <c r="F88" s="8"/>
      <c r="G88" s="35"/>
    </row>
    <row r="89" spans="2:7" outlineLevel="1">
      <c r="B89" s="36"/>
      <c r="C89" s="8" t="s">
        <v>769</v>
      </c>
      <c r="D89" s="8" t="s">
        <v>786</v>
      </c>
      <c r="E89" s="8"/>
      <c r="F89" s="8"/>
      <c r="G89" s="35"/>
    </row>
    <row r="90" spans="2:7" outlineLevel="1">
      <c r="B90" s="36"/>
      <c r="C90" s="8" t="s">
        <v>770</v>
      </c>
      <c r="D90" s="8" t="s">
        <v>787</v>
      </c>
      <c r="E90" s="8"/>
      <c r="F90" s="8"/>
      <c r="G90" s="35"/>
    </row>
    <row r="91" spans="2:7" outlineLevel="1">
      <c r="B91" s="36"/>
      <c r="C91" s="8" t="s">
        <v>771</v>
      </c>
      <c r="D91" s="8" t="s">
        <v>788</v>
      </c>
      <c r="E91" s="8"/>
      <c r="F91" s="8"/>
      <c r="G91" s="35"/>
    </row>
    <row r="92" spans="2:7" outlineLevel="1">
      <c r="B92" s="36"/>
      <c r="C92" s="8" t="s">
        <v>772</v>
      </c>
      <c r="D92" s="8" t="s">
        <v>789</v>
      </c>
      <c r="E92" s="8"/>
      <c r="F92" s="8"/>
      <c r="G92" s="35"/>
    </row>
    <row r="93" spans="2:7" outlineLevel="1">
      <c r="B93" s="36"/>
      <c r="C93" s="8" t="s">
        <v>773</v>
      </c>
      <c r="D93" s="8" t="s">
        <v>794</v>
      </c>
      <c r="E93" s="8"/>
      <c r="F93" s="8"/>
      <c r="G93" s="35"/>
    </row>
    <row r="94" spans="2:7" outlineLevel="1">
      <c r="B94" s="36"/>
      <c r="C94" s="8" t="s">
        <v>774</v>
      </c>
      <c r="D94" s="8" t="s">
        <v>790</v>
      </c>
      <c r="E94" s="8"/>
      <c r="F94" s="8"/>
      <c r="G94" s="35"/>
    </row>
    <row r="95" spans="2:7" outlineLevel="1">
      <c r="B95" s="36"/>
      <c r="C95" s="8" t="s">
        <v>774</v>
      </c>
      <c r="D95" s="8" t="s">
        <v>791</v>
      </c>
      <c r="E95" s="8"/>
      <c r="F95" s="8"/>
      <c r="G95" s="35"/>
    </row>
    <row r="96" spans="2:7" outlineLevel="1">
      <c r="B96" s="36"/>
      <c r="C96" s="8" t="s">
        <v>775</v>
      </c>
      <c r="D96" s="8" t="s">
        <v>792</v>
      </c>
      <c r="E96" s="8"/>
      <c r="F96" s="8"/>
      <c r="G96" s="35"/>
    </row>
    <row r="97" spans="2:7" outlineLevel="1">
      <c r="B97" s="36"/>
      <c r="C97" s="8" t="s">
        <v>776</v>
      </c>
      <c r="D97" s="8" t="s">
        <v>793</v>
      </c>
      <c r="E97" s="8"/>
      <c r="F97" s="8"/>
      <c r="G97" s="35"/>
    </row>
    <row r="99" spans="2:7">
      <c r="B99" s="12" t="s">
        <v>636</v>
      </c>
      <c r="C99" s="18"/>
      <c r="D99" s="33"/>
      <c r="E99" s="33"/>
      <c r="F99" s="33"/>
      <c r="G99" s="34"/>
    </row>
    <row r="100" spans="2:7" outlineLevel="1">
      <c r="B100" s="36"/>
      <c r="C100" s="8" t="s">
        <v>795</v>
      </c>
      <c r="D100" s="8" t="s">
        <v>797</v>
      </c>
      <c r="E100" s="8"/>
      <c r="F100" s="8"/>
      <c r="G100" s="35"/>
    </row>
    <row r="101" spans="2:7" outlineLevel="1">
      <c r="B101" s="36"/>
      <c r="C101" s="8" t="s">
        <v>796</v>
      </c>
      <c r="D101" s="8" t="s">
        <v>798</v>
      </c>
      <c r="E101" s="8"/>
      <c r="F101" s="8"/>
      <c r="G101" s="35"/>
    </row>
    <row r="102" spans="2:7" outlineLevel="1">
      <c r="B102" s="36"/>
      <c r="C102" s="8" t="s">
        <v>799</v>
      </c>
      <c r="D102" s="8" t="s">
        <v>807</v>
      </c>
      <c r="E102" s="8"/>
      <c r="F102" s="8"/>
      <c r="G102" s="35"/>
    </row>
    <row r="103" spans="2:7" outlineLevel="1">
      <c r="B103" s="36"/>
      <c r="C103" s="8" t="s">
        <v>800</v>
      </c>
      <c r="D103" s="8" t="s">
        <v>808</v>
      </c>
      <c r="E103" s="8"/>
      <c r="F103" s="8"/>
      <c r="G103" s="35"/>
    </row>
    <row r="104" spans="2:7" outlineLevel="1">
      <c r="B104" s="36"/>
      <c r="C104" s="8" t="s">
        <v>801</v>
      </c>
      <c r="D104" s="8" t="s">
        <v>809</v>
      </c>
      <c r="E104" s="8"/>
      <c r="F104" s="8"/>
      <c r="G104" s="35"/>
    </row>
    <row r="105" spans="2:7" outlineLevel="1">
      <c r="B105" s="36"/>
      <c r="C105" s="8" t="s">
        <v>802</v>
      </c>
      <c r="D105" s="8" t="s">
        <v>810</v>
      </c>
      <c r="E105" s="8"/>
      <c r="F105" s="8"/>
      <c r="G105" s="35"/>
    </row>
    <row r="106" spans="2:7" outlineLevel="1">
      <c r="B106" s="36"/>
      <c r="C106" s="8" t="s">
        <v>803</v>
      </c>
      <c r="D106" s="8" t="s">
        <v>811</v>
      </c>
      <c r="E106" s="8"/>
      <c r="F106" s="8"/>
      <c r="G106" s="35"/>
    </row>
    <row r="107" spans="2:7" outlineLevel="1">
      <c r="B107" s="36"/>
      <c r="C107" s="8" t="s">
        <v>804</v>
      </c>
      <c r="D107" s="8" t="s">
        <v>812</v>
      </c>
      <c r="E107" s="8"/>
      <c r="F107" s="8"/>
      <c r="G107" s="35"/>
    </row>
    <row r="108" spans="2:7" outlineLevel="1">
      <c r="B108" s="36"/>
      <c r="C108" s="8" t="s">
        <v>805</v>
      </c>
      <c r="D108" s="8" t="s">
        <v>813</v>
      </c>
      <c r="E108" s="8"/>
      <c r="F108" s="8"/>
      <c r="G108" s="35"/>
    </row>
    <row r="109" spans="2:7" outlineLevel="1">
      <c r="B109" s="36"/>
      <c r="C109" s="8" t="s">
        <v>806</v>
      </c>
      <c r="D109" s="8" t="s">
        <v>814</v>
      </c>
      <c r="E109" s="8"/>
      <c r="F109" s="8"/>
      <c r="G109" s="35"/>
    </row>
    <row r="111" spans="2:7">
      <c r="B111" s="12" t="s">
        <v>1035</v>
      </c>
      <c r="C111" s="18"/>
      <c r="D111" s="33"/>
      <c r="E111" s="33"/>
      <c r="F111" s="33"/>
      <c r="G111" s="34"/>
    </row>
    <row r="112" spans="2:7" outlineLevel="1">
      <c r="B112" s="36"/>
      <c r="C112" s="8" t="s">
        <v>815</v>
      </c>
      <c r="D112" s="8" t="s">
        <v>818</v>
      </c>
      <c r="E112" s="8"/>
      <c r="F112" s="8"/>
      <c r="G112" s="35"/>
    </row>
    <row r="113" spans="2:7" outlineLevel="1">
      <c r="B113" s="36"/>
      <c r="C113" s="8" t="s">
        <v>815</v>
      </c>
      <c r="D113" s="8" t="s">
        <v>819</v>
      </c>
      <c r="E113" s="8"/>
      <c r="F113" s="8"/>
      <c r="G113" s="35"/>
    </row>
    <row r="114" spans="2:7" outlineLevel="1">
      <c r="B114" s="36"/>
      <c r="C114" s="8" t="s">
        <v>816</v>
      </c>
      <c r="D114" s="8" t="s">
        <v>820</v>
      </c>
      <c r="E114" s="8"/>
      <c r="F114" s="8"/>
      <c r="G114" s="35"/>
    </row>
    <row r="115" spans="2:7" outlineLevel="1">
      <c r="B115" s="36"/>
      <c r="C115" s="8" t="s">
        <v>817</v>
      </c>
      <c r="D115" s="8" t="s">
        <v>821</v>
      </c>
      <c r="E115" s="8"/>
      <c r="F115" s="8"/>
      <c r="G115" s="35"/>
    </row>
    <row r="117" spans="2:7">
      <c r="B117" s="12" t="s">
        <v>637</v>
      </c>
      <c r="C117" s="18"/>
      <c r="D117" s="33"/>
      <c r="E117" s="33"/>
      <c r="F117" s="33"/>
      <c r="G117" s="34"/>
    </row>
    <row r="118" spans="2:7" outlineLevel="1">
      <c r="B118" s="36"/>
      <c r="C118" s="8" t="s">
        <v>822</v>
      </c>
      <c r="D118" s="8" t="s">
        <v>825</v>
      </c>
      <c r="E118" s="8"/>
      <c r="F118" s="8"/>
      <c r="G118" s="35"/>
    </row>
    <row r="119" spans="2:7" outlineLevel="1">
      <c r="B119" s="36"/>
      <c r="C119" s="8" t="s">
        <v>823</v>
      </c>
      <c r="D119" s="8" t="s">
        <v>826</v>
      </c>
      <c r="E119" s="8"/>
      <c r="F119" s="8"/>
      <c r="G119" s="35"/>
    </row>
    <row r="120" spans="2:7" outlineLevel="1">
      <c r="B120" s="36"/>
      <c r="C120" s="8" t="s">
        <v>824</v>
      </c>
      <c r="D120" s="8" t="s">
        <v>827</v>
      </c>
      <c r="E120" s="8"/>
      <c r="F120" s="8"/>
      <c r="G120" s="35"/>
    </row>
    <row r="122" spans="2:7">
      <c r="B122" s="12" t="s">
        <v>638</v>
      </c>
      <c r="C122" s="18"/>
      <c r="D122" s="33"/>
      <c r="E122" s="33"/>
      <c r="F122" s="33"/>
      <c r="G122" s="34"/>
    </row>
    <row r="123" spans="2:7" outlineLevel="1">
      <c r="B123" s="36"/>
      <c r="C123" s="8" t="s">
        <v>828</v>
      </c>
      <c r="D123" s="8" t="s">
        <v>835</v>
      </c>
      <c r="E123" s="8"/>
      <c r="F123" s="8"/>
      <c r="G123" s="35"/>
    </row>
    <row r="124" spans="2:7" outlineLevel="1">
      <c r="B124" s="36"/>
      <c r="C124" s="8" t="s">
        <v>829</v>
      </c>
      <c r="D124" s="8" t="s">
        <v>836</v>
      </c>
      <c r="E124" s="8"/>
      <c r="F124" s="8"/>
      <c r="G124" s="35"/>
    </row>
    <row r="125" spans="2:7" outlineLevel="1">
      <c r="B125" s="36"/>
      <c r="C125" s="8" t="s">
        <v>830</v>
      </c>
      <c r="D125" s="8" t="s">
        <v>837</v>
      </c>
      <c r="E125" s="8"/>
      <c r="F125" s="8"/>
      <c r="G125" s="35"/>
    </row>
    <row r="126" spans="2:7" outlineLevel="1">
      <c r="B126" s="36"/>
      <c r="C126" s="8" t="s">
        <v>831</v>
      </c>
      <c r="D126" s="8" t="s">
        <v>838</v>
      </c>
      <c r="E126" s="8"/>
      <c r="F126" s="8"/>
      <c r="G126" s="35"/>
    </row>
    <row r="127" spans="2:7" outlineLevel="1">
      <c r="B127" s="36"/>
      <c r="C127" s="8" t="s">
        <v>832</v>
      </c>
      <c r="D127" s="8" t="s">
        <v>839</v>
      </c>
      <c r="E127" s="8"/>
      <c r="F127" s="8"/>
      <c r="G127" s="35"/>
    </row>
    <row r="128" spans="2:7" outlineLevel="1">
      <c r="B128" s="36"/>
      <c r="C128" s="8" t="s">
        <v>833</v>
      </c>
      <c r="D128" s="8" t="s">
        <v>840</v>
      </c>
      <c r="E128" s="8"/>
      <c r="F128" s="8"/>
      <c r="G128" s="35"/>
    </row>
    <row r="129" spans="2:7" outlineLevel="1">
      <c r="B129" s="36"/>
      <c r="C129" s="8" t="s">
        <v>834</v>
      </c>
      <c r="D129" s="8" t="s">
        <v>841</v>
      </c>
      <c r="E129" s="8"/>
      <c r="F129" s="8"/>
      <c r="G129" s="35"/>
    </row>
    <row r="131" spans="2:7">
      <c r="B131" s="12" t="s">
        <v>639</v>
      </c>
      <c r="C131" s="18"/>
      <c r="D131" s="33"/>
      <c r="E131" s="33"/>
      <c r="F131" s="33"/>
      <c r="G131" s="34"/>
    </row>
    <row r="132" spans="2:7" outlineLevel="1">
      <c r="B132" s="36"/>
      <c r="C132" s="8" t="s">
        <v>842</v>
      </c>
      <c r="D132" s="8" t="s">
        <v>859</v>
      </c>
      <c r="E132" s="8"/>
      <c r="F132" s="8"/>
      <c r="G132" s="35"/>
    </row>
    <row r="133" spans="2:7" outlineLevel="1">
      <c r="B133" s="36"/>
      <c r="C133" s="8" t="s">
        <v>843</v>
      </c>
      <c r="D133" s="8" t="s">
        <v>860</v>
      </c>
      <c r="E133" s="8"/>
      <c r="F133" s="8"/>
      <c r="G133" s="35"/>
    </row>
    <row r="134" spans="2:7" outlineLevel="1">
      <c r="B134" s="36"/>
      <c r="C134" s="8" t="s">
        <v>844</v>
      </c>
      <c r="D134" s="8" t="s">
        <v>861</v>
      </c>
      <c r="E134" s="8"/>
      <c r="F134" s="8"/>
      <c r="G134" s="35"/>
    </row>
    <row r="135" spans="2:7" outlineLevel="1">
      <c r="B135" s="36"/>
      <c r="C135" s="8" t="s">
        <v>845</v>
      </c>
      <c r="D135" s="8" t="s">
        <v>862</v>
      </c>
      <c r="E135" s="8"/>
      <c r="F135" s="8"/>
      <c r="G135" s="35"/>
    </row>
    <row r="136" spans="2:7" outlineLevel="1">
      <c r="B136" s="36"/>
      <c r="C136" s="8" t="s">
        <v>846</v>
      </c>
      <c r="D136" s="8" t="s">
        <v>863</v>
      </c>
      <c r="E136" s="8"/>
      <c r="F136" s="8"/>
      <c r="G136" s="35"/>
    </row>
    <row r="137" spans="2:7" outlineLevel="1">
      <c r="B137" s="36"/>
      <c r="C137" s="8" t="s">
        <v>847</v>
      </c>
      <c r="D137" s="8" t="s">
        <v>864</v>
      </c>
      <c r="E137" s="8"/>
      <c r="F137" s="8"/>
      <c r="G137" s="35"/>
    </row>
    <row r="138" spans="2:7" outlineLevel="1">
      <c r="B138" s="36"/>
      <c r="C138" s="8" t="s">
        <v>848</v>
      </c>
      <c r="D138" s="8" t="s">
        <v>865</v>
      </c>
      <c r="E138" s="8"/>
      <c r="F138" s="8"/>
      <c r="G138" s="35"/>
    </row>
    <row r="139" spans="2:7" outlineLevel="1">
      <c r="B139" s="36"/>
      <c r="C139" s="8" t="s">
        <v>849</v>
      </c>
      <c r="D139" s="8" t="s">
        <v>866</v>
      </c>
      <c r="E139" s="8"/>
      <c r="F139" s="8"/>
      <c r="G139" s="35"/>
    </row>
    <row r="140" spans="2:7" outlineLevel="1">
      <c r="B140" s="36"/>
      <c r="C140" s="8" t="s">
        <v>850</v>
      </c>
      <c r="D140" s="8" t="s">
        <v>867</v>
      </c>
      <c r="E140" s="8"/>
      <c r="F140" s="8"/>
      <c r="G140" s="35"/>
    </row>
    <row r="141" spans="2:7" outlineLevel="1">
      <c r="B141" s="36"/>
      <c r="C141" s="8" t="s">
        <v>851</v>
      </c>
      <c r="D141" s="8" t="s">
        <v>868</v>
      </c>
      <c r="E141" s="8"/>
      <c r="F141" s="8"/>
      <c r="G141" s="35"/>
    </row>
    <row r="142" spans="2:7" outlineLevel="1">
      <c r="B142" s="36"/>
      <c r="C142" s="8" t="s">
        <v>852</v>
      </c>
      <c r="D142" s="8" t="s">
        <v>869</v>
      </c>
      <c r="E142" s="8"/>
      <c r="F142" s="8"/>
      <c r="G142" s="35"/>
    </row>
    <row r="143" spans="2:7" outlineLevel="1">
      <c r="B143" s="36"/>
      <c r="C143" s="8" t="s">
        <v>853</v>
      </c>
      <c r="D143" s="8" t="s">
        <v>870</v>
      </c>
      <c r="E143" s="8"/>
      <c r="F143" s="8"/>
      <c r="G143" s="35"/>
    </row>
    <row r="144" spans="2:7" outlineLevel="1">
      <c r="B144" s="36"/>
      <c r="C144" s="8" t="s">
        <v>854</v>
      </c>
      <c r="D144" s="8" t="s">
        <v>871</v>
      </c>
      <c r="E144" s="8"/>
      <c r="F144" s="8"/>
      <c r="G144" s="35"/>
    </row>
    <row r="145" spans="2:7" outlineLevel="1">
      <c r="B145" s="36"/>
      <c r="C145" s="8" t="s">
        <v>640</v>
      </c>
      <c r="D145" s="8" t="s">
        <v>872</v>
      </c>
      <c r="E145" s="8"/>
      <c r="F145" s="8"/>
      <c r="G145" s="35"/>
    </row>
    <row r="146" spans="2:7" outlineLevel="1">
      <c r="B146" s="36"/>
      <c r="C146" s="8" t="s">
        <v>855</v>
      </c>
      <c r="D146" s="8" t="s">
        <v>873</v>
      </c>
      <c r="E146" s="8"/>
      <c r="F146" s="8"/>
      <c r="G146" s="35"/>
    </row>
    <row r="147" spans="2:7" outlineLevel="1">
      <c r="B147" s="36"/>
      <c r="C147" s="8" t="s">
        <v>856</v>
      </c>
      <c r="D147" s="8" t="s">
        <v>874</v>
      </c>
      <c r="E147" s="8"/>
      <c r="F147" s="8"/>
      <c r="G147" s="35"/>
    </row>
    <row r="148" spans="2:7" outlineLevel="1">
      <c r="B148" s="36"/>
      <c r="C148" s="8" t="s">
        <v>857</v>
      </c>
      <c r="D148" s="8" t="s">
        <v>875</v>
      </c>
      <c r="E148" s="8"/>
      <c r="F148" s="8"/>
      <c r="G148" s="35"/>
    </row>
    <row r="149" spans="2:7" outlineLevel="1">
      <c r="B149" s="36"/>
      <c r="C149" s="8" t="s">
        <v>858</v>
      </c>
      <c r="D149" s="8" t="s">
        <v>876</v>
      </c>
      <c r="E149" s="8"/>
      <c r="F149" s="8"/>
      <c r="G149" s="35"/>
    </row>
    <row r="151" spans="2:7">
      <c r="B151" s="12" t="s">
        <v>641</v>
      </c>
      <c r="C151" s="18"/>
      <c r="D151" s="33"/>
      <c r="E151" s="33"/>
      <c r="F151" s="33"/>
      <c r="G151" s="34"/>
    </row>
    <row r="152" spans="2:7" outlineLevel="1">
      <c r="B152" s="36"/>
      <c r="C152" s="8" t="s">
        <v>877</v>
      </c>
      <c r="D152" s="8" t="s">
        <v>885</v>
      </c>
      <c r="E152" s="8"/>
      <c r="F152" s="8"/>
      <c r="G152" s="35"/>
    </row>
    <row r="153" spans="2:7" outlineLevel="1">
      <c r="B153" s="36"/>
      <c r="C153" s="8" t="s">
        <v>878</v>
      </c>
      <c r="D153" s="8" t="s">
        <v>886</v>
      </c>
      <c r="E153" s="8"/>
      <c r="F153" s="8"/>
      <c r="G153" s="35"/>
    </row>
    <row r="154" spans="2:7" outlineLevel="1">
      <c r="B154" s="36"/>
      <c r="C154" s="8" t="s">
        <v>879</v>
      </c>
      <c r="D154" s="8" t="s">
        <v>887</v>
      </c>
      <c r="E154" s="8"/>
      <c r="F154" s="8"/>
      <c r="G154" s="35"/>
    </row>
    <row r="155" spans="2:7" outlineLevel="1">
      <c r="B155" s="36"/>
      <c r="C155" s="8" t="s">
        <v>880</v>
      </c>
      <c r="D155" s="8" t="s">
        <v>888</v>
      </c>
      <c r="E155" s="8"/>
      <c r="F155" s="8"/>
      <c r="G155" s="35"/>
    </row>
    <row r="156" spans="2:7" outlineLevel="1">
      <c r="B156" s="36"/>
      <c r="C156" s="8" t="s">
        <v>881</v>
      </c>
      <c r="D156" s="8" t="s">
        <v>889</v>
      </c>
      <c r="E156" s="8"/>
      <c r="F156" s="8"/>
      <c r="G156" s="35"/>
    </row>
    <row r="157" spans="2:7" outlineLevel="1">
      <c r="B157" s="36"/>
      <c r="C157" s="8" t="s">
        <v>884</v>
      </c>
      <c r="D157" s="8" t="s">
        <v>890</v>
      </c>
      <c r="E157" s="8"/>
      <c r="F157" s="8"/>
      <c r="G157" s="35"/>
    </row>
    <row r="158" spans="2:7" outlineLevel="1">
      <c r="B158" s="36"/>
      <c r="C158" s="8" t="s">
        <v>883</v>
      </c>
      <c r="D158" s="8" t="s">
        <v>891</v>
      </c>
      <c r="E158" s="8"/>
      <c r="F158" s="8"/>
      <c r="G158" s="35"/>
    </row>
    <row r="159" spans="2:7" outlineLevel="1">
      <c r="B159" s="36"/>
      <c r="C159" s="8" t="s">
        <v>882</v>
      </c>
      <c r="D159" s="8" t="s">
        <v>892</v>
      </c>
      <c r="E159" s="8"/>
      <c r="F159" s="8"/>
      <c r="G159" s="35"/>
    </row>
    <row r="161" spans="2:7">
      <c r="B161" s="12" t="s">
        <v>642</v>
      </c>
      <c r="C161" s="18"/>
      <c r="D161" s="33"/>
      <c r="E161" s="33"/>
      <c r="F161" s="33"/>
      <c r="G161" s="34"/>
    </row>
    <row r="162" spans="2:7" outlineLevel="1">
      <c r="B162" s="36"/>
      <c r="C162" s="8" t="s">
        <v>893</v>
      </c>
      <c r="D162" s="8" t="s">
        <v>903</v>
      </c>
      <c r="E162" s="8"/>
      <c r="F162" s="8"/>
      <c r="G162" s="35"/>
    </row>
    <row r="163" spans="2:7" outlineLevel="1">
      <c r="B163" s="36"/>
      <c r="C163" s="8" t="s">
        <v>894</v>
      </c>
      <c r="D163" s="8" t="s">
        <v>904</v>
      </c>
      <c r="E163" s="8"/>
      <c r="F163" s="8"/>
      <c r="G163" s="35"/>
    </row>
    <row r="164" spans="2:7" outlineLevel="1">
      <c r="B164" s="36"/>
      <c r="C164" s="8" t="s">
        <v>895</v>
      </c>
      <c r="D164" s="8" t="s">
        <v>905</v>
      </c>
      <c r="E164" s="8"/>
      <c r="F164" s="8"/>
      <c r="G164" s="35"/>
    </row>
    <row r="165" spans="2:7" outlineLevel="1">
      <c r="B165" s="36"/>
      <c r="C165" s="8" t="s">
        <v>896</v>
      </c>
      <c r="D165" s="8" t="s">
        <v>906</v>
      </c>
      <c r="E165" s="8"/>
      <c r="F165" s="8"/>
      <c r="G165" s="35"/>
    </row>
    <row r="166" spans="2:7" outlineLevel="1">
      <c r="B166" s="36"/>
      <c r="C166" s="8" t="s">
        <v>897</v>
      </c>
      <c r="D166" s="8" t="s">
        <v>907</v>
      </c>
      <c r="E166" s="8"/>
      <c r="F166" s="8"/>
      <c r="G166" s="35"/>
    </row>
    <row r="167" spans="2:7" outlineLevel="1">
      <c r="B167" s="36"/>
      <c r="C167" s="8" t="s">
        <v>898</v>
      </c>
      <c r="D167" s="8" t="s">
        <v>908</v>
      </c>
      <c r="E167" s="8"/>
      <c r="F167" s="8"/>
      <c r="G167" s="35"/>
    </row>
    <row r="168" spans="2:7" outlineLevel="1">
      <c r="B168" s="36"/>
      <c r="C168" s="8" t="s">
        <v>899</v>
      </c>
      <c r="D168" s="8" t="s">
        <v>909</v>
      </c>
      <c r="E168" s="8"/>
      <c r="F168" s="8"/>
      <c r="G168" s="35"/>
    </row>
    <row r="169" spans="2:7" outlineLevel="1">
      <c r="B169" s="36"/>
      <c r="C169" s="8" t="s">
        <v>900</v>
      </c>
      <c r="D169" s="8" t="s">
        <v>910</v>
      </c>
      <c r="E169" s="8"/>
      <c r="F169" s="8"/>
      <c r="G169" s="35"/>
    </row>
    <row r="170" spans="2:7" outlineLevel="1">
      <c r="B170" s="36"/>
      <c r="C170" s="8" t="s">
        <v>901</v>
      </c>
      <c r="D170" s="8" t="s">
        <v>911</v>
      </c>
      <c r="E170" s="8"/>
      <c r="F170" s="8"/>
      <c r="G170" s="35"/>
    </row>
    <row r="171" spans="2:7" outlineLevel="1">
      <c r="B171" s="36"/>
      <c r="C171" s="8" t="s">
        <v>902</v>
      </c>
      <c r="D171" s="8" t="s">
        <v>912</v>
      </c>
      <c r="E171" s="8"/>
      <c r="F171" s="8"/>
      <c r="G171" s="35"/>
    </row>
    <row r="173" spans="2:7">
      <c r="B173" s="12" t="s">
        <v>643</v>
      </c>
      <c r="C173" s="18"/>
      <c r="D173" s="33"/>
      <c r="E173" s="33"/>
      <c r="F173" s="33"/>
      <c r="G173" s="34"/>
    </row>
    <row r="174" spans="2:7" outlineLevel="1">
      <c r="B174" s="36"/>
      <c r="C174" s="8" t="s">
        <v>913</v>
      </c>
      <c r="D174" s="8" t="s">
        <v>930</v>
      </c>
      <c r="E174" s="8"/>
      <c r="F174" s="8"/>
      <c r="G174" s="35"/>
    </row>
    <row r="175" spans="2:7" outlineLevel="1">
      <c r="B175" s="36"/>
      <c r="C175" s="8" t="s">
        <v>914</v>
      </c>
      <c r="D175" s="8" t="s">
        <v>931</v>
      </c>
      <c r="E175" s="8"/>
      <c r="F175" s="8"/>
      <c r="G175" s="35"/>
    </row>
    <row r="176" spans="2:7" outlineLevel="1">
      <c r="B176" s="36"/>
      <c r="C176" s="8" t="s">
        <v>915</v>
      </c>
      <c r="D176" s="8" t="s">
        <v>932</v>
      </c>
      <c r="E176" s="8"/>
      <c r="F176" s="8"/>
      <c r="G176" s="35"/>
    </row>
    <row r="177" spans="2:7" outlineLevel="1">
      <c r="B177" s="36"/>
      <c r="C177" s="8" t="s">
        <v>916</v>
      </c>
      <c r="D177" s="8" t="s">
        <v>933</v>
      </c>
      <c r="E177" s="8"/>
      <c r="F177" s="8"/>
      <c r="G177" s="35"/>
    </row>
    <row r="178" spans="2:7" outlineLevel="1">
      <c r="B178" s="36"/>
      <c r="C178" s="8" t="s">
        <v>917</v>
      </c>
      <c r="D178" s="8" t="s">
        <v>934</v>
      </c>
      <c r="E178" s="8"/>
      <c r="F178" s="8"/>
      <c r="G178" s="35"/>
    </row>
    <row r="179" spans="2:7" outlineLevel="1">
      <c r="B179" s="36"/>
      <c r="C179" s="8" t="s">
        <v>918</v>
      </c>
      <c r="D179" s="8" t="s">
        <v>935</v>
      </c>
      <c r="E179" s="8"/>
      <c r="F179" s="8"/>
      <c r="G179" s="35"/>
    </row>
    <row r="180" spans="2:7" outlineLevel="1">
      <c r="B180" s="36"/>
      <c r="C180" s="8" t="s">
        <v>919</v>
      </c>
      <c r="D180" s="8" t="s">
        <v>936</v>
      </c>
      <c r="E180" s="8"/>
      <c r="F180" s="8"/>
      <c r="G180" s="35"/>
    </row>
    <row r="181" spans="2:7" outlineLevel="1">
      <c r="B181" s="36"/>
      <c r="C181" s="8" t="s">
        <v>920</v>
      </c>
      <c r="D181" s="8" t="s">
        <v>937</v>
      </c>
      <c r="E181" s="8"/>
      <c r="F181" s="8"/>
      <c r="G181" s="35"/>
    </row>
    <row r="182" spans="2:7" outlineLevel="1">
      <c r="B182" s="36"/>
      <c r="C182" s="8" t="s">
        <v>921</v>
      </c>
      <c r="D182" s="8" t="s">
        <v>938</v>
      </c>
      <c r="E182" s="8"/>
      <c r="F182" s="8"/>
      <c r="G182" s="35"/>
    </row>
    <row r="183" spans="2:7" outlineLevel="1">
      <c r="B183" s="36"/>
      <c r="C183" s="8" t="s">
        <v>922</v>
      </c>
      <c r="D183" s="8" t="s">
        <v>939</v>
      </c>
      <c r="E183" s="8"/>
      <c r="F183" s="8"/>
      <c r="G183" s="35"/>
    </row>
    <row r="184" spans="2:7" outlineLevel="1">
      <c r="B184" s="36"/>
      <c r="C184" s="8" t="s">
        <v>923</v>
      </c>
      <c r="D184" s="8" t="s">
        <v>940</v>
      </c>
      <c r="E184" s="8"/>
      <c r="F184" s="8"/>
      <c r="G184" s="35"/>
    </row>
    <row r="185" spans="2:7" outlineLevel="1">
      <c r="B185" s="36"/>
      <c r="C185" s="8" t="s">
        <v>924</v>
      </c>
      <c r="D185" s="8" t="s">
        <v>941</v>
      </c>
      <c r="E185" s="8"/>
      <c r="F185" s="8"/>
      <c r="G185" s="35"/>
    </row>
    <row r="186" spans="2:7" outlineLevel="1">
      <c r="B186" s="36"/>
      <c r="C186" s="8" t="s">
        <v>925</v>
      </c>
      <c r="D186" s="8" t="s">
        <v>942</v>
      </c>
      <c r="E186" s="8"/>
      <c r="F186" s="8"/>
      <c r="G186" s="35"/>
    </row>
    <row r="187" spans="2:7" outlineLevel="1">
      <c r="B187" s="36"/>
      <c r="C187" s="8" t="s">
        <v>926</v>
      </c>
      <c r="D187" s="8" t="s">
        <v>943</v>
      </c>
      <c r="E187" s="8"/>
      <c r="F187" s="8"/>
      <c r="G187" s="35"/>
    </row>
    <row r="188" spans="2:7" outlineLevel="1">
      <c r="B188" s="36"/>
      <c r="C188" s="8" t="s">
        <v>927</v>
      </c>
      <c r="D188" s="8" t="s">
        <v>944</v>
      </c>
      <c r="E188" s="8"/>
      <c r="F188" s="8"/>
      <c r="G188" s="35"/>
    </row>
    <row r="189" spans="2:7" outlineLevel="1">
      <c r="B189" s="36"/>
      <c r="C189" s="8" t="s">
        <v>928</v>
      </c>
      <c r="D189" s="8" t="s">
        <v>945</v>
      </c>
      <c r="E189" s="8"/>
      <c r="F189" s="8"/>
      <c r="G189" s="35"/>
    </row>
    <row r="190" spans="2:7" outlineLevel="1">
      <c r="B190" s="36"/>
      <c r="C190" s="8" t="s">
        <v>929</v>
      </c>
      <c r="D190" s="8" t="s">
        <v>946</v>
      </c>
      <c r="E190" s="8"/>
      <c r="F190" s="8"/>
      <c r="G190" s="35"/>
    </row>
    <row r="192" spans="2:7">
      <c r="B192" s="12" t="s">
        <v>644</v>
      </c>
      <c r="C192" s="18"/>
      <c r="D192" s="33"/>
      <c r="E192" s="33"/>
      <c r="F192" s="33"/>
      <c r="G192" s="34"/>
    </row>
    <row r="193" spans="2:7" outlineLevel="1">
      <c r="B193" s="36"/>
      <c r="C193" s="8" t="s">
        <v>947</v>
      </c>
      <c r="D193" s="8" t="s">
        <v>954</v>
      </c>
      <c r="E193" s="8"/>
      <c r="F193" s="8"/>
      <c r="G193" s="35"/>
    </row>
    <row r="194" spans="2:7" outlineLevel="1">
      <c r="B194" s="36"/>
      <c r="C194" s="8" t="s">
        <v>948</v>
      </c>
      <c r="D194" s="8" t="s">
        <v>955</v>
      </c>
      <c r="E194" s="8"/>
      <c r="F194" s="8"/>
      <c r="G194" s="35"/>
    </row>
    <row r="195" spans="2:7" outlineLevel="1">
      <c r="B195" s="36"/>
      <c r="C195" s="8" t="s">
        <v>949</v>
      </c>
      <c r="D195" s="8" t="s">
        <v>956</v>
      </c>
      <c r="E195" s="8"/>
      <c r="F195" s="8"/>
      <c r="G195" s="35"/>
    </row>
    <row r="196" spans="2:7" outlineLevel="1">
      <c r="B196" s="36"/>
      <c r="C196" s="8" t="s">
        <v>950</v>
      </c>
      <c r="D196" s="8" t="s">
        <v>957</v>
      </c>
      <c r="E196" s="8"/>
      <c r="F196" s="8"/>
      <c r="G196" s="35"/>
    </row>
    <row r="197" spans="2:7" outlineLevel="1">
      <c r="B197" s="36"/>
      <c r="C197" s="8" t="s">
        <v>951</v>
      </c>
      <c r="D197" s="8" t="s">
        <v>958</v>
      </c>
      <c r="E197" s="8"/>
      <c r="F197" s="8"/>
      <c r="G197" s="35"/>
    </row>
    <row r="198" spans="2:7" outlineLevel="1">
      <c r="B198" s="36"/>
      <c r="C198" s="8" t="s">
        <v>952</v>
      </c>
      <c r="D198" s="8" t="s">
        <v>959</v>
      </c>
      <c r="E198" s="8"/>
      <c r="F198" s="8"/>
      <c r="G198" s="35"/>
    </row>
    <row r="199" spans="2:7" outlineLevel="1">
      <c r="B199" s="36"/>
      <c r="C199" s="8" t="s">
        <v>953</v>
      </c>
      <c r="D199" s="8" t="s">
        <v>960</v>
      </c>
      <c r="E199" s="8"/>
      <c r="F199" s="8"/>
      <c r="G199" s="35"/>
    </row>
    <row r="201" spans="2:7">
      <c r="B201" s="12" t="s">
        <v>645</v>
      </c>
      <c r="C201" s="18"/>
      <c r="D201" s="33"/>
      <c r="E201" s="33"/>
      <c r="F201" s="33"/>
      <c r="G201" s="34"/>
    </row>
    <row r="202" spans="2:7" outlineLevel="1">
      <c r="B202" s="36"/>
      <c r="C202" s="8" t="s">
        <v>961</v>
      </c>
      <c r="D202" s="8" t="s">
        <v>977</v>
      </c>
      <c r="E202" s="8"/>
      <c r="F202" s="8"/>
      <c r="G202" s="35"/>
    </row>
    <row r="203" spans="2:7" outlineLevel="1">
      <c r="B203" s="36"/>
      <c r="C203" s="8" t="s">
        <v>962</v>
      </c>
      <c r="D203" s="8" t="s">
        <v>978</v>
      </c>
      <c r="E203" s="8"/>
      <c r="F203" s="8"/>
      <c r="G203" s="35"/>
    </row>
    <row r="204" spans="2:7" outlineLevel="1">
      <c r="B204" s="36"/>
      <c r="C204" s="8" t="s">
        <v>646</v>
      </c>
      <c r="D204" s="8" t="s">
        <v>979</v>
      </c>
      <c r="E204" s="8"/>
      <c r="F204" s="8"/>
      <c r="G204" s="35"/>
    </row>
    <row r="205" spans="2:7" outlineLevel="1">
      <c r="B205" s="36"/>
      <c r="C205" s="8" t="s">
        <v>963</v>
      </c>
      <c r="D205" s="8" t="s">
        <v>980</v>
      </c>
      <c r="E205" s="8"/>
      <c r="F205" s="8"/>
      <c r="G205" s="35"/>
    </row>
    <row r="206" spans="2:7" outlineLevel="1">
      <c r="B206" s="36"/>
      <c r="C206" s="8" t="s">
        <v>964</v>
      </c>
      <c r="D206" s="8" t="s">
        <v>981</v>
      </c>
      <c r="E206" s="8"/>
      <c r="F206" s="8"/>
      <c r="G206" s="35"/>
    </row>
    <row r="207" spans="2:7" outlineLevel="1">
      <c r="B207" s="36"/>
      <c r="C207" s="8" t="s">
        <v>965</v>
      </c>
      <c r="D207" s="8" t="s">
        <v>982</v>
      </c>
      <c r="E207" s="8"/>
      <c r="F207" s="8"/>
      <c r="G207" s="35"/>
    </row>
    <row r="208" spans="2:7" outlineLevel="1">
      <c r="B208" s="36"/>
      <c r="C208" s="8" t="s">
        <v>966</v>
      </c>
      <c r="D208" s="8" t="s">
        <v>983</v>
      </c>
      <c r="E208" s="8"/>
      <c r="F208" s="8"/>
      <c r="G208" s="35"/>
    </row>
    <row r="209" spans="2:7" outlineLevel="1">
      <c r="B209" s="36"/>
      <c r="C209" s="8" t="s">
        <v>647</v>
      </c>
      <c r="D209" s="8" t="s">
        <v>984</v>
      </c>
      <c r="E209" s="8"/>
      <c r="F209" s="8"/>
      <c r="G209" s="35"/>
    </row>
    <row r="210" spans="2:7" outlineLevel="1">
      <c r="B210" s="36"/>
      <c r="C210" s="8" t="s">
        <v>967</v>
      </c>
      <c r="D210" s="8" t="s">
        <v>985</v>
      </c>
      <c r="E210" s="8"/>
      <c r="F210" s="8"/>
      <c r="G210" s="35"/>
    </row>
    <row r="211" spans="2:7" outlineLevel="1">
      <c r="B211" s="36"/>
      <c r="C211" s="8" t="s">
        <v>968</v>
      </c>
      <c r="D211" s="8" t="s">
        <v>986</v>
      </c>
      <c r="E211" s="8"/>
      <c r="F211" s="8"/>
      <c r="G211" s="35"/>
    </row>
    <row r="212" spans="2:7" outlineLevel="1">
      <c r="B212" s="36"/>
      <c r="C212" s="8" t="s">
        <v>969</v>
      </c>
      <c r="D212" s="8" t="s">
        <v>987</v>
      </c>
      <c r="E212" s="8"/>
      <c r="F212" s="8"/>
      <c r="G212" s="35"/>
    </row>
    <row r="213" spans="2:7" outlineLevel="1">
      <c r="B213" s="36"/>
      <c r="C213" s="8" t="s">
        <v>970</v>
      </c>
      <c r="D213" s="8" t="s">
        <v>988</v>
      </c>
      <c r="E213" s="8"/>
      <c r="F213" s="8"/>
      <c r="G213" s="35"/>
    </row>
    <row r="214" spans="2:7" outlineLevel="1">
      <c r="B214" s="36"/>
      <c r="C214" s="8" t="s">
        <v>971</v>
      </c>
      <c r="D214" s="8" t="s">
        <v>989</v>
      </c>
      <c r="E214" s="8"/>
      <c r="F214" s="8"/>
      <c r="G214" s="35"/>
    </row>
    <row r="215" spans="2:7" outlineLevel="1">
      <c r="B215" s="36"/>
      <c r="C215" s="8" t="s">
        <v>972</v>
      </c>
      <c r="D215" s="8" t="s">
        <v>990</v>
      </c>
      <c r="E215" s="8"/>
      <c r="F215" s="8"/>
      <c r="G215" s="35"/>
    </row>
    <row r="216" spans="2:7" outlineLevel="1">
      <c r="B216" s="36"/>
      <c r="C216" s="8" t="s">
        <v>973</v>
      </c>
      <c r="D216" s="8" t="s">
        <v>991</v>
      </c>
      <c r="E216" s="8"/>
      <c r="F216" s="8"/>
      <c r="G216" s="35"/>
    </row>
    <row r="217" spans="2:7" outlineLevel="1">
      <c r="B217" s="36"/>
      <c r="C217" s="8" t="s">
        <v>974</v>
      </c>
      <c r="D217" s="8" t="s">
        <v>992</v>
      </c>
      <c r="E217" s="8"/>
      <c r="F217" s="8"/>
      <c r="G217" s="35"/>
    </row>
    <row r="218" spans="2:7" outlineLevel="1">
      <c r="B218" s="36"/>
      <c r="C218" s="8" t="s">
        <v>975</v>
      </c>
      <c r="D218" s="8" t="s">
        <v>993</v>
      </c>
      <c r="E218" s="8"/>
      <c r="F218" s="8"/>
      <c r="G218" s="35"/>
    </row>
    <row r="219" spans="2:7" outlineLevel="1">
      <c r="B219" s="36"/>
      <c r="C219" s="8" t="s">
        <v>976</v>
      </c>
      <c r="D219" s="8" t="s">
        <v>994</v>
      </c>
      <c r="E219" s="8"/>
      <c r="F219" s="8"/>
      <c r="G219" s="35"/>
    </row>
    <row r="221" spans="2:7">
      <c r="B221" s="12" t="s">
        <v>648</v>
      </c>
      <c r="C221" s="18"/>
      <c r="D221" s="33"/>
      <c r="E221" s="33"/>
      <c r="F221" s="33"/>
      <c r="G221" s="34"/>
    </row>
    <row r="222" spans="2:7" outlineLevel="1">
      <c r="B222" s="36"/>
      <c r="C222" s="8" t="s">
        <v>995</v>
      </c>
      <c r="D222" s="8" t="s">
        <v>997</v>
      </c>
      <c r="E222" s="8"/>
      <c r="F222" s="8"/>
      <c r="G222" s="35"/>
    </row>
    <row r="223" spans="2:7" outlineLevel="1">
      <c r="B223" s="36"/>
      <c r="C223" s="8" t="s">
        <v>995</v>
      </c>
      <c r="D223" s="8" t="s">
        <v>998</v>
      </c>
      <c r="E223" s="8"/>
      <c r="F223" s="8"/>
      <c r="G223" s="35"/>
    </row>
    <row r="224" spans="2:7" outlineLevel="1">
      <c r="B224" s="36"/>
      <c r="C224" s="8" t="s">
        <v>996</v>
      </c>
      <c r="D224" s="8" t="s">
        <v>999</v>
      </c>
      <c r="E224" s="8"/>
      <c r="F224" s="8"/>
      <c r="G224" s="35"/>
    </row>
    <row r="226" spans="2:7">
      <c r="B226" s="12" t="s">
        <v>649</v>
      </c>
      <c r="C226" s="18"/>
      <c r="D226" s="33"/>
      <c r="E226" s="33"/>
      <c r="F226" s="33"/>
      <c r="G226" s="34"/>
    </row>
    <row r="227" spans="2:7" outlineLevel="1">
      <c r="B227" s="36"/>
      <c r="C227" s="8" t="s">
        <v>1000</v>
      </c>
      <c r="D227" s="8" t="s">
        <v>1003</v>
      </c>
      <c r="E227" s="8"/>
      <c r="F227" s="8"/>
      <c r="G227" s="35"/>
    </row>
    <row r="228" spans="2:7" outlineLevel="1">
      <c r="B228" s="36"/>
      <c r="C228" s="8" t="s">
        <v>1001</v>
      </c>
      <c r="D228" s="8" t="s">
        <v>1004</v>
      </c>
      <c r="E228" s="8"/>
      <c r="F228" s="8"/>
      <c r="G228" s="35"/>
    </row>
    <row r="229" spans="2:7" outlineLevel="1">
      <c r="B229" s="36"/>
      <c r="C229" s="8" t="s">
        <v>1002</v>
      </c>
      <c r="D229" s="8" t="s">
        <v>1005</v>
      </c>
      <c r="E229" s="8"/>
      <c r="F229" s="8"/>
      <c r="G229" s="35"/>
    </row>
    <row r="231" spans="2:7">
      <c r="B231" s="12" t="s">
        <v>650</v>
      </c>
      <c r="C231" s="18"/>
      <c r="D231" s="33"/>
      <c r="E231" s="33"/>
      <c r="F231" s="33"/>
      <c r="G231" s="34"/>
    </row>
    <row r="232" spans="2:7" outlineLevel="1">
      <c r="B232" s="36"/>
      <c r="C232" s="8" t="s">
        <v>1006</v>
      </c>
      <c r="D232" s="8" t="s">
        <v>1012</v>
      </c>
      <c r="E232" s="8"/>
      <c r="F232" s="8"/>
      <c r="G232" s="35"/>
    </row>
    <row r="233" spans="2:7" outlineLevel="1">
      <c r="B233" s="36"/>
      <c r="C233" s="8" t="s">
        <v>1007</v>
      </c>
      <c r="D233" s="8" t="s">
        <v>1013</v>
      </c>
      <c r="E233" s="8"/>
      <c r="F233" s="8"/>
      <c r="G233" s="35"/>
    </row>
    <row r="234" spans="2:7" outlineLevel="1">
      <c r="B234" s="36"/>
      <c r="C234" s="8" t="s">
        <v>1008</v>
      </c>
      <c r="D234" s="8" t="s">
        <v>1014</v>
      </c>
      <c r="E234" s="8"/>
      <c r="F234" s="8"/>
      <c r="G234" s="35"/>
    </row>
    <row r="235" spans="2:7" outlineLevel="1">
      <c r="B235" s="36"/>
      <c r="C235" s="8" t="s">
        <v>1009</v>
      </c>
      <c r="D235" s="8" t="s">
        <v>1015</v>
      </c>
      <c r="E235" s="8"/>
      <c r="F235" s="8"/>
      <c r="G235" s="35"/>
    </row>
    <row r="236" spans="2:7" outlineLevel="1">
      <c r="B236" s="36"/>
      <c r="C236" s="8" t="s">
        <v>1010</v>
      </c>
      <c r="D236" s="8" t="s">
        <v>1016</v>
      </c>
      <c r="E236" s="8"/>
      <c r="F236" s="8"/>
      <c r="G236" s="35"/>
    </row>
    <row r="237" spans="2:7" outlineLevel="1">
      <c r="B237" s="36"/>
      <c r="C237" s="8" t="s">
        <v>1011</v>
      </c>
      <c r="D237" s="8" t="s">
        <v>1017</v>
      </c>
      <c r="E237" s="8"/>
      <c r="F237" s="8"/>
      <c r="G237" s="35"/>
    </row>
    <row r="239" spans="2:7">
      <c r="B239" s="12" t="s">
        <v>651</v>
      </c>
      <c r="C239" s="18"/>
      <c r="D239" s="33"/>
      <c r="E239" s="33"/>
      <c r="F239" s="33"/>
      <c r="G239" s="34"/>
    </row>
    <row r="240" spans="2:7" outlineLevel="1">
      <c r="B240" s="36"/>
      <c r="C240" s="8" t="s">
        <v>1020</v>
      </c>
      <c r="D240" s="8" t="s">
        <v>1026</v>
      </c>
      <c r="E240" s="8"/>
      <c r="F240" s="8"/>
      <c r="G240" s="35"/>
    </row>
    <row r="241" spans="2:7" outlineLevel="1">
      <c r="B241" s="36"/>
      <c r="C241" s="8" t="s">
        <v>1021</v>
      </c>
      <c r="D241" s="8" t="s">
        <v>1027</v>
      </c>
      <c r="E241" s="8"/>
      <c r="F241" s="8"/>
      <c r="G241" s="35"/>
    </row>
    <row r="242" spans="2:7" outlineLevel="1">
      <c r="B242" s="36"/>
      <c r="C242" s="8" t="s">
        <v>1022</v>
      </c>
      <c r="D242" s="8" t="s">
        <v>1028</v>
      </c>
      <c r="E242" s="8"/>
      <c r="F242" s="8"/>
      <c r="G242" s="35"/>
    </row>
    <row r="243" spans="2:7" outlineLevel="1">
      <c r="B243" s="36"/>
      <c r="C243" s="8" t="s">
        <v>1024</v>
      </c>
      <c r="D243" s="8" t="s">
        <v>1029</v>
      </c>
      <c r="E243" s="8"/>
      <c r="F243" s="8"/>
      <c r="G243" s="35"/>
    </row>
    <row r="244" spans="2:7" outlineLevel="1">
      <c r="B244" s="36"/>
      <c r="C244" s="8" t="s">
        <v>1023</v>
      </c>
      <c r="D244" s="8" t="s">
        <v>1030</v>
      </c>
      <c r="E244" s="8"/>
      <c r="F244" s="8"/>
      <c r="G244" s="35"/>
    </row>
    <row r="245" spans="2:7" outlineLevel="1">
      <c r="B245" s="36"/>
      <c r="C245" s="8" t="s">
        <v>1025</v>
      </c>
      <c r="D245" s="8" t="s">
        <v>1031</v>
      </c>
      <c r="E245" s="8"/>
      <c r="F245" s="8"/>
      <c r="G245" s="35"/>
    </row>
    <row r="247" spans="2:7">
      <c r="B247" s="12" t="s">
        <v>1032</v>
      </c>
      <c r="C247" s="18"/>
      <c r="D247" s="33"/>
      <c r="E247" s="33"/>
      <c r="F247" s="33"/>
      <c r="G247" s="34"/>
    </row>
    <row r="248" spans="2:7" outlineLevel="1">
      <c r="B248" s="36"/>
      <c r="C248" s="8" t="s">
        <v>1018</v>
      </c>
      <c r="D248" s="8" t="s">
        <v>1019</v>
      </c>
      <c r="E248" s="8"/>
      <c r="F248" s="8"/>
      <c r="G248" s="35"/>
    </row>
    <row r="250" spans="2:7">
      <c r="B250" s="12" t="s">
        <v>1033</v>
      </c>
      <c r="C250" s="18"/>
      <c r="D250" s="33"/>
      <c r="E250" s="33"/>
      <c r="F250" s="33"/>
      <c r="G250" s="34"/>
    </row>
    <row r="251" spans="2:7" outlineLevel="1">
      <c r="B251" s="36"/>
      <c r="C251" s="8"/>
      <c r="D251" s="8"/>
      <c r="E251" s="8"/>
      <c r="F251" s="8"/>
      <c r="G251" s="35"/>
    </row>
    <row r="253" spans="2:7">
      <c r="B253" s="12" t="s">
        <v>1034</v>
      </c>
      <c r="C253" s="18"/>
      <c r="D253" s="33"/>
      <c r="E253" s="33"/>
      <c r="F253" s="33"/>
      <c r="G253" s="34"/>
    </row>
    <row r="254" spans="2:7" outlineLevel="1">
      <c r="B254" s="36"/>
      <c r="C254" s="8"/>
      <c r="D254" s="8"/>
      <c r="E254" s="8"/>
      <c r="F254" s="8"/>
      <c r="G254" s="35"/>
    </row>
  </sheetData>
  <sheetProtection algorithmName="SHA-512" hashValue="3K6pYYkgOncEhiJvUorspFhjTR2cwhkxGhth+01SWziN/iq5x6WRTbxNFV+8ZgH9+9l77eruzebzQqNJqJUjAg==" saltValue="CHuxel21lwa2HKYUkozO3Q==" spinCount="100000" sheet="1" objects="1" scenarios="1"/>
  <mergeCells count="2">
    <mergeCell ref="C2:G3"/>
    <mergeCell ref="B8:G8"/>
  </mergeCells>
  <pageMargins left="0.51181102362204722" right="0.51181102362204722" top="0.51181102362204722" bottom="0.51181102362204722" header="0.31496062992125984" footer="0.31496062992125984"/>
  <pageSetup scale="51" orientation="portrait" verticalDpi="0" r:id="rId1"/>
  <headerFooter>
    <oddFooter>&amp;L&amp;F&amp;C&amp;D &amp;T&amp;RPágina &amp;P of &amp;N</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C6:E9"/>
  <sheetViews>
    <sheetView zoomScale="80" zoomScaleNormal="80" workbookViewId="0">
      <selection activeCell="G19" sqref="G19"/>
    </sheetView>
  </sheetViews>
  <sheetFormatPr baseColWidth="10" defaultRowHeight="15"/>
  <sheetData>
    <row r="6" spans="3:5">
      <c r="C6" t="s">
        <v>1820</v>
      </c>
      <c r="E6" t="s">
        <v>412</v>
      </c>
    </row>
    <row r="7" spans="3:5">
      <c r="C7" t="s">
        <v>3</v>
      </c>
      <c r="E7" t="s">
        <v>413</v>
      </c>
    </row>
    <row r="8" spans="3:5">
      <c r="C8" t="s">
        <v>313</v>
      </c>
      <c r="E8" t="s">
        <v>414</v>
      </c>
    </row>
    <row r="9" spans="3:5">
      <c r="E9" t="s">
        <v>2223</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0FB714-64C8-4DB5-B767-CFC978BB674E}">
  <dimension ref="A1"/>
  <sheetViews>
    <sheetView workbookViewId="0">
      <selection activeCell="K19" sqref="K19"/>
    </sheetView>
  </sheetViews>
  <sheetFormatPr baseColWidth="10"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D74"/>
  <sheetViews>
    <sheetView showGridLines="0" view="pageBreakPreview" zoomScaleNormal="80" zoomScaleSheetLayoutView="100" workbookViewId="0">
      <selection activeCell="B8" sqref="B8:D8"/>
    </sheetView>
  </sheetViews>
  <sheetFormatPr baseColWidth="10" defaultRowHeight="15"/>
  <cols>
    <col min="1" max="1" width="3.7109375" customWidth="1"/>
    <col min="2" max="2" width="6.7109375" customWidth="1"/>
    <col min="3" max="3" width="170.5703125" customWidth="1"/>
    <col min="4" max="4" width="6.7109375" customWidth="1"/>
  </cols>
  <sheetData>
    <row r="2" spans="2:4" ht="23.25" customHeight="1">
      <c r="B2" s="4"/>
      <c r="C2" s="146" t="s">
        <v>2216</v>
      </c>
      <c r="D2" s="147"/>
    </row>
    <row r="3" spans="2:4" ht="15" customHeight="1">
      <c r="B3" s="5"/>
      <c r="C3" s="148"/>
      <c r="D3" s="149"/>
    </row>
    <row r="4" spans="2:4">
      <c r="B4" s="5"/>
      <c r="D4" s="16"/>
    </row>
    <row r="5" spans="2:4">
      <c r="B5" s="5"/>
      <c r="D5" s="16"/>
    </row>
    <row r="6" spans="2:4">
      <c r="B6" s="6"/>
      <c r="C6" s="7"/>
      <c r="D6" s="11"/>
    </row>
    <row r="8" spans="2:4" ht="18.75">
      <c r="B8" s="150" t="s">
        <v>1793</v>
      </c>
      <c r="C8" s="151"/>
      <c r="D8" s="152"/>
    </row>
    <row r="11" spans="2:4" ht="15" customHeight="1">
      <c r="C11" s="153" t="s">
        <v>2191</v>
      </c>
    </row>
    <row r="12" spans="2:4" ht="15" customHeight="1">
      <c r="C12" s="153"/>
    </row>
    <row r="13" spans="2:4" ht="15" customHeight="1">
      <c r="C13" s="153"/>
    </row>
    <row r="14" spans="2:4" ht="15" customHeight="1">
      <c r="C14" s="83"/>
    </row>
    <row r="15" spans="2:4" ht="15" customHeight="1">
      <c r="C15" s="84"/>
    </row>
    <row r="17" spans="3:3" ht="18.75">
      <c r="C17" s="85" t="s">
        <v>2192</v>
      </c>
    </row>
    <row r="19" spans="3:3" ht="18.75">
      <c r="C19" s="86" t="s">
        <v>2193</v>
      </c>
    </row>
    <row r="20" spans="3:3">
      <c r="C20" s="87"/>
    </row>
    <row r="21" spans="3:3" ht="18.75">
      <c r="C21" s="88" t="s">
        <v>2209</v>
      </c>
    </row>
    <row r="22" spans="3:3">
      <c r="C22" s="89"/>
    </row>
    <row r="23" spans="3:3" ht="18.75">
      <c r="C23" s="88" t="s">
        <v>2208</v>
      </c>
    </row>
    <row r="24" spans="3:3">
      <c r="C24" s="89"/>
    </row>
    <row r="25" spans="3:3" ht="18.75">
      <c r="C25" s="88" t="s">
        <v>2207</v>
      </c>
    </row>
    <row r="26" spans="3:3">
      <c r="C26" s="89"/>
    </row>
    <row r="27" spans="3:3" ht="18.75">
      <c r="C27" s="86" t="s">
        <v>2184</v>
      </c>
    </row>
    <row r="28" spans="3:3">
      <c r="C28" s="87"/>
    </row>
    <row r="29" spans="3:3" ht="18.75">
      <c r="C29" s="86" t="s">
        <v>2186</v>
      </c>
    </row>
    <row r="30" spans="3:3">
      <c r="C30" s="87"/>
    </row>
    <row r="31" spans="3:3" ht="18.75">
      <c r="C31" s="86" t="s">
        <v>2194</v>
      </c>
    </row>
    <row r="32" spans="3:3">
      <c r="C32" s="87"/>
    </row>
    <row r="33" spans="3:3" ht="18.75">
      <c r="C33" s="86" t="s">
        <v>2195</v>
      </c>
    </row>
    <row r="34" spans="3:3">
      <c r="C34" s="87"/>
    </row>
    <row r="35" spans="3:3" ht="18.75">
      <c r="C35" s="86" t="s">
        <v>2196</v>
      </c>
    </row>
    <row r="36" spans="3:3">
      <c r="C36" s="87"/>
    </row>
    <row r="37" spans="3:3" ht="18.75">
      <c r="C37" s="86" t="s">
        <v>2197</v>
      </c>
    </row>
    <row r="38" spans="3:3">
      <c r="C38" s="87"/>
    </row>
    <row r="39" spans="3:3" ht="18.75">
      <c r="C39" s="86" t="s">
        <v>2198</v>
      </c>
    </row>
    <row r="40" spans="3:3">
      <c r="C40" s="87"/>
    </row>
    <row r="41" spans="3:3" ht="18.75">
      <c r="C41" s="86" t="s">
        <v>2199</v>
      </c>
    </row>
    <row r="42" spans="3:3">
      <c r="C42" s="87"/>
    </row>
    <row r="43" spans="3:3" ht="18.75">
      <c r="C43" s="86" t="s">
        <v>2200</v>
      </c>
    </row>
    <row r="44" spans="3:3">
      <c r="C44" s="87"/>
    </row>
    <row r="45" spans="3:3" ht="18.75">
      <c r="C45" s="86" t="s">
        <v>2201</v>
      </c>
    </row>
    <row r="46" spans="3:3">
      <c r="C46" s="87"/>
    </row>
    <row r="47" spans="3:3" ht="18.75">
      <c r="C47" s="86" t="s">
        <v>2202</v>
      </c>
    </row>
    <row r="51" spans="3:3" ht="18.75">
      <c r="C51" s="85" t="s">
        <v>2203</v>
      </c>
    </row>
    <row r="53" spans="3:3" ht="37.5">
      <c r="C53" s="88" t="s">
        <v>2204</v>
      </c>
    </row>
    <row r="54" spans="3:3">
      <c r="C54" s="87"/>
    </row>
    <row r="55" spans="3:3" ht="18.75">
      <c r="C55" s="86" t="s">
        <v>2210</v>
      </c>
    </row>
    <row r="56" spans="3:3">
      <c r="C56" s="87"/>
    </row>
    <row r="57" spans="3:3" ht="18.75">
      <c r="C57" s="86" t="s">
        <v>2211</v>
      </c>
    </row>
    <row r="58" spans="3:3">
      <c r="C58" s="87"/>
    </row>
    <row r="59" spans="3:3" ht="18.75">
      <c r="C59" s="86" t="s">
        <v>2212</v>
      </c>
    </row>
    <row r="60" spans="3:3">
      <c r="C60" s="87"/>
    </row>
    <row r="61" spans="3:3" ht="18.75">
      <c r="C61" s="86" t="s">
        <v>2213</v>
      </c>
    </row>
    <row r="62" spans="3:3">
      <c r="C62" s="87"/>
    </row>
    <row r="63" spans="3:3" ht="18.75">
      <c r="C63" s="86" t="s">
        <v>2214</v>
      </c>
    </row>
    <row r="67" spans="3:3" ht="19.5" customHeight="1">
      <c r="C67" s="145" t="s">
        <v>2205</v>
      </c>
    </row>
    <row r="68" spans="3:3" ht="19.5" customHeight="1">
      <c r="C68" s="145"/>
    </row>
    <row r="70" spans="3:3" ht="19.5" customHeight="1">
      <c r="C70" s="145" t="s">
        <v>2206</v>
      </c>
    </row>
    <row r="71" spans="3:3" ht="19.5" customHeight="1">
      <c r="C71" s="145"/>
    </row>
    <row r="73" spans="3:3" ht="19.5" customHeight="1">
      <c r="C73" s="145" t="s">
        <v>2217</v>
      </c>
    </row>
    <row r="74" spans="3:3" ht="19.5" customHeight="1">
      <c r="C74" s="145"/>
    </row>
  </sheetData>
  <sheetProtection algorithmName="SHA-512" hashValue="57F4VqmAXFKUJTMS/7Y0dl+znYENKSYvEwF+PGM6s0fco+gxdDnjMhR2zVm8SpdESv9uRYZRDrzHzTo0fSB6GA==" saltValue="K98r6N2slwjnKeQ3UWlT2g==" spinCount="100000" sheet="1" objects="1" scenarios="1" formatColumns="0" formatRows="0"/>
  <mergeCells count="6">
    <mergeCell ref="C70:C71"/>
    <mergeCell ref="C73:C74"/>
    <mergeCell ref="C2:D3"/>
    <mergeCell ref="B8:D8"/>
    <mergeCell ref="C11:C13"/>
    <mergeCell ref="C67:C68"/>
  </mergeCells>
  <pageMargins left="0.51181102362204722" right="0.51181102362204722" top="0.51181102362204722" bottom="0.51181102362204722" header="0.31496062992125984" footer="0.31496062992125984"/>
  <pageSetup scale="51" orientation="portrait" r:id="rId1"/>
  <headerFooter>
    <oddFooter>&amp;L&amp;F&amp;C&amp;D &amp;T&amp;RPágina &amp;P of &amp;N</oddFooter>
  </headerFooter>
  <colBreaks count="1" manualBreakCount="1">
    <brk id="4" max="5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G87"/>
  <sheetViews>
    <sheetView showGridLines="0" view="pageBreakPreview" zoomScale="90" zoomScaleNormal="60" zoomScaleSheetLayoutView="90" workbookViewId="0">
      <selection activeCell="B8" sqref="B8:G8"/>
    </sheetView>
  </sheetViews>
  <sheetFormatPr baseColWidth="10" defaultRowHeight="15" outlineLevelRow="1"/>
  <cols>
    <col min="1" max="1" width="3.7109375" customWidth="1"/>
    <col min="2" max="2" width="7.42578125" customWidth="1"/>
    <col min="3" max="3" width="81.42578125" style="45" customWidth="1"/>
    <col min="4" max="4" width="15.140625" customWidth="1"/>
    <col min="5" max="5" width="19" customWidth="1"/>
    <col min="6" max="6" width="45.28515625" customWidth="1"/>
    <col min="7" max="7" width="12.42578125" customWidth="1"/>
  </cols>
  <sheetData>
    <row r="2" spans="2:7" ht="23.25" customHeight="1">
      <c r="B2" s="107"/>
      <c r="C2" s="157" t="s">
        <v>2216</v>
      </c>
      <c r="D2" s="157"/>
      <c r="E2" s="157"/>
      <c r="F2" s="157"/>
      <c r="G2" s="158"/>
    </row>
    <row r="3" spans="2:7" ht="15" customHeight="1">
      <c r="B3" s="108"/>
      <c r="C3" s="159"/>
      <c r="D3" s="159"/>
      <c r="E3" s="159"/>
      <c r="F3" s="159"/>
      <c r="G3" s="160"/>
    </row>
    <row r="4" spans="2:7">
      <c r="B4" s="108"/>
      <c r="C4" s="109" t="s">
        <v>2236</v>
      </c>
      <c r="D4" s="109" t="s">
        <v>2148</v>
      </c>
      <c r="E4" s="109"/>
      <c r="F4" s="109"/>
      <c r="G4" s="110"/>
    </row>
    <row r="5" spans="2:7">
      <c r="B5" s="108"/>
      <c r="C5" s="111" t="s">
        <v>2146</v>
      </c>
      <c r="D5" s="111" t="s">
        <v>2149</v>
      </c>
      <c r="E5" s="111"/>
      <c r="F5" s="111"/>
      <c r="G5" s="112"/>
    </row>
    <row r="6" spans="2:7">
      <c r="B6" s="113"/>
      <c r="C6" s="114" t="s">
        <v>2147</v>
      </c>
      <c r="D6" s="114" t="s">
        <v>2150</v>
      </c>
      <c r="E6" s="114"/>
      <c r="F6" s="114"/>
      <c r="G6" s="115"/>
    </row>
    <row r="7" spans="2:7">
      <c r="B7" s="72"/>
      <c r="C7" s="116"/>
      <c r="D7" s="72"/>
      <c r="E7" s="72"/>
      <c r="F7" s="72"/>
      <c r="G7" s="72"/>
    </row>
    <row r="8" spans="2:7" ht="18.75">
      <c r="B8" s="154" t="s">
        <v>2185</v>
      </c>
      <c r="C8" s="155"/>
      <c r="D8" s="155"/>
      <c r="E8" s="155"/>
      <c r="F8" s="155"/>
      <c r="G8" s="156"/>
    </row>
    <row r="9" spans="2:7" ht="6" customHeight="1" outlineLevel="1"/>
    <row r="10" spans="2:7" ht="15" customHeight="1" outlineLevel="1">
      <c r="B10" s="12" t="s">
        <v>1304</v>
      </c>
      <c r="C10" s="44" t="s">
        <v>417</v>
      </c>
      <c r="D10" s="13" t="s">
        <v>1</v>
      </c>
      <c r="E10" s="14" t="s">
        <v>415</v>
      </c>
      <c r="F10" s="14" t="s">
        <v>416</v>
      </c>
      <c r="G10" s="13" t="s">
        <v>2</v>
      </c>
    </row>
    <row r="11" spans="2:7" ht="95.1" customHeight="1" outlineLevel="1">
      <c r="B11" s="1" t="s">
        <v>1057</v>
      </c>
      <c r="C11" s="10" t="s">
        <v>2174</v>
      </c>
      <c r="D11" s="9" t="s">
        <v>3</v>
      </c>
      <c r="E11" s="66" t="s">
        <v>413</v>
      </c>
      <c r="F11" s="67"/>
      <c r="G11" s="68"/>
    </row>
    <row r="12" spans="2:7" ht="90.75" customHeight="1" outlineLevel="1">
      <c r="B12" s="1" t="s">
        <v>1058</v>
      </c>
      <c r="C12" s="10" t="s">
        <v>2178</v>
      </c>
      <c r="D12" s="9" t="s">
        <v>3</v>
      </c>
      <c r="E12" s="66" t="s">
        <v>413</v>
      </c>
      <c r="F12" s="67"/>
      <c r="G12" s="68"/>
    </row>
    <row r="13" spans="2:7" ht="51" customHeight="1" outlineLevel="1">
      <c r="B13" s="1" t="s">
        <v>1059</v>
      </c>
      <c r="C13" s="10" t="s">
        <v>1891</v>
      </c>
      <c r="D13" s="9" t="s">
        <v>3</v>
      </c>
      <c r="E13" s="66" t="s">
        <v>413</v>
      </c>
      <c r="F13" s="67"/>
      <c r="G13" s="68"/>
    </row>
    <row r="14" spans="2:7" ht="45" customHeight="1" outlineLevel="1">
      <c r="B14" s="1" t="s">
        <v>1060</v>
      </c>
      <c r="C14" s="10" t="s">
        <v>1892</v>
      </c>
      <c r="D14" s="9" t="s">
        <v>313</v>
      </c>
      <c r="E14" s="66" t="s">
        <v>413</v>
      </c>
      <c r="F14" s="67"/>
      <c r="G14" s="68"/>
    </row>
    <row r="15" spans="2:7" ht="14.45" customHeight="1" outlineLevel="1">
      <c r="C15" s="42" t="s">
        <v>1893</v>
      </c>
      <c r="D15" s="42"/>
      <c r="E15" s="42"/>
      <c r="F15" s="42"/>
      <c r="G15" s="42"/>
    </row>
    <row r="17" spans="2:7" ht="21" customHeight="1">
      <c r="B17" s="154" t="s">
        <v>2188</v>
      </c>
      <c r="C17" s="155"/>
      <c r="D17" s="155"/>
      <c r="E17" s="155"/>
      <c r="F17" s="155"/>
      <c r="G17" s="156"/>
    </row>
    <row r="18" spans="2:7" ht="6" customHeight="1" outlineLevel="1"/>
    <row r="19" spans="2:7" ht="15" customHeight="1" outlineLevel="1">
      <c r="B19" s="12" t="s">
        <v>1305</v>
      </c>
      <c r="C19" s="18" t="s">
        <v>417</v>
      </c>
      <c r="D19" s="13" t="s">
        <v>1</v>
      </c>
      <c r="E19" s="14" t="s">
        <v>415</v>
      </c>
      <c r="F19" s="14" t="s">
        <v>416</v>
      </c>
      <c r="G19" s="13" t="s">
        <v>2</v>
      </c>
    </row>
    <row r="20" spans="2:7" ht="49.5" customHeight="1" outlineLevel="1">
      <c r="B20" s="1" t="s">
        <v>1061</v>
      </c>
      <c r="C20" s="10" t="s">
        <v>1894</v>
      </c>
      <c r="D20" s="9" t="s">
        <v>1820</v>
      </c>
      <c r="E20" s="66" t="s">
        <v>413</v>
      </c>
      <c r="F20" s="67"/>
      <c r="G20" s="68"/>
    </row>
    <row r="21" spans="2:7" ht="32.25" customHeight="1" outlineLevel="1">
      <c r="B21" s="1" t="s">
        <v>1062</v>
      </c>
      <c r="C21" s="10" t="s">
        <v>2175</v>
      </c>
      <c r="D21" s="9" t="s">
        <v>1820</v>
      </c>
      <c r="E21" s="66" t="s">
        <v>413</v>
      </c>
      <c r="F21" s="67"/>
      <c r="G21" s="68"/>
    </row>
    <row r="22" spans="2:7" ht="32.25" customHeight="1" outlineLevel="1">
      <c r="B22" s="1" t="s">
        <v>1063</v>
      </c>
      <c r="C22" s="10" t="s">
        <v>1895</v>
      </c>
      <c r="D22" s="9" t="s">
        <v>3</v>
      </c>
      <c r="E22" s="66" t="s">
        <v>413</v>
      </c>
      <c r="F22" s="67"/>
      <c r="G22" s="68"/>
    </row>
    <row r="23" spans="2:7" ht="32.25" customHeight="1" outlineLevel="1">
      <c r="B23" s="1" t="s">
        <v>1064</v>
      </c>
      <c r="C23" s="10" t="s">
        <v>1896</v>
      </c>
      <c r="D23" s="9" t="s">
        <v>3</v>
      </c>
      <c r="E23" s="66" t="s">
        <v>413</v>
      </c>
      <c r="F23" s="67"/>
      <c r="G23" s="68"/>
    </row>
    <row r="24" spans="2:7" ht="49.5" customHeight="1" outlineLevel="1">
      <c r="B24" s="1" t="s">
        <v>1065</v>
      </c>
      <c r="C24" s="10" t="s">
        <v>1897</v>
      </c>
      <c r="D24" s="9" t="s">
        <v>313</v>
      </c>
      <c r="E24" s="66" t="s">
        <v>413</v>
      </c>
      <c r="F24" s="67"/>
      <c r="G24" s="68"/>
    </row>
    <row r="25" spans="2:7" ht="49.5" customHeight="1" outlineLevel="1">
      <c r="B25" s="1" t="s">
        <v>1066</v>
      </c>
      <c r="C25" s="10" t="s">
        <v>1898</v>
      </c>
      <c r="D25" s="9" t="s">
        <v>3</v>
      </c>
      <c r="E25" s="66" t="s">
        <v>413</v>
      </c>
      <c r="F25" s="67"/>
      <c r="G25" s="68"/>
    </row>
    <row r="26" spans="2:7" ht="63.2" customHeight="1" outlineLevel="1">
      <c r="B26" s="1" t="s">
        <v>1067</v>
      </c>
      <c r="C26" s="10" t="s">
        <v>1899</v>
      </c>
      <c r="D26" s="9" t="s">
        <v>1820</v>
      </c>
      <c r="E26" s="66" t="s">
        <v>413</v>
      </c>
      <c r="F26" s="67"/>
      <c r="G26" s="68"/>
    </row>
    <row r="28" spans="2:7" ht="21" customHeight="1">
      <c r="B28" s="154" t="s">
        <v>2189</v>
      </c>
      <c r="C28" s="155"/>
      <c r="D28" s="155"/>
      <c r="E28" s="155"/>
      <c r="F28" s="155"/>
      <c r="G28" s="156"/>
    </row>
    <row r="29" spans="2:7" ht="6" customHeight="1" outlineLevel="1"/>
    <row r="30" spans="2:7" ht="15" customHeight="1" outlineLevel="1">
      <c r="B30" s="12" t="s">
        <v>418</v>
      </c>
      <c r="C30" s="18" t="s">
        <v>417</v>
      </c>
      <c r="D30" s="13" t="s">
        <v>1</v>
      </c>
      <c r="E30" s="14" t="s">
        <v>415</v>
      </c>
      <c r="F30" s="14" t="s">
        <v>416</v>
      </c>
      <c r="G30" s="13" t="s">
        <v>2</v>
      </c>
    </row>
    <row r="31" spans="2:7" ht="32.25" customHeight="1" outlineLevel="1">
      <c r="B31" s="1" t="s">
        <v>1068</v>
      </c>
      <c r="C31" s="10" t="s">
        <v>1900</v>
      </c>
      <c r="D31" s="9" t="s">
        <v>1820</v>
      </c>
      <c r="E31" s="9" t="s">
        <v>413</v>
      </c>
      <c r="F31" s="3"/>
      <c r="G31" s="2"/>
    </row>
    <row r="32" spans="2:7" ht="32.25" customHeight="1" outlineLevel="1">
      <c r="B32" s="1" t="s">
        <v>1069</v>
      </c>
      <c r="C32" s="10" t="s">
        <v>1901</v>
      </c>
      <c r="D32" s="9" t="s">
        <v>1820</v>
      </c>
      <c r="E32" s="9" t="s">
        <v>413</v>
      </c>
      <c r="F32" s="3"/>
      <c r="G32" s="2"/>
    </row>
    <row r="33" spans="2:7" ht="32.25" customHeight="1" outlineLevel="1">
      <c r="B33" s="1" t="s">
        <v>1070</v>
      </c>
      <c r="C33" s="10" t="s">
        <v>1902</v>
      </c>
      <c r="D33" s="9" t="s">
        <v>3</v>
      </c>
      <c r="E33" s="9" t="s">
        <v>413</v>
      </c>
      <c r="F33" s="3"/>
      <c r="G33" s="2"/>
    </row>
    <row r="34" spans="2:7" ht="19.5" customHeight="1" outlineLevel="1">
      <c r="B34" s="1" t="s">
        <v>1071</v>
      </c>
      <c r="C34" s="10" t="s">
        <v>1903</v>
      </c>
      <c r="D34" s="9" t="s">
        <v>1820</v>
      </c>
      <c r="E34" s="9" t="s">
        <v>413</v>
      </c>
      <c r="F34" s="3"/>
      <c r="G34" s="2"/>
    </row>
    <row r="35" spans="2:7" ht="60.75" customHeight="1" outlineLevel="1">
      <c r="B35" s="1" t="s">
        <v>1072</v>
      </c>
      <c r="C35" s="10" t="s">
        <v>1904</v>
      </c>
      <c r="D35" s="9" t="s">
        <v>1820</v>
      </c>
      <c r="E35" s="9" t="s">
        <v>413</v>
      </c>
      <c r="F35" s="3"/>
      <c r="G35" s="2"/>
    </row>
    <row r="37" spans="2:7" ht="21" customHeight="1">
      <c r="B37" s="154" t="s">
        <v>2183</v>
      </c>
      <c r="C37" s="155"/>
      <c r="D37" s="155"/>
      <c r="E37" s="155"/>
      <c r="F37" s="155"/>
      <c r="G37" s="156"/>
    </row>
    <row r="38" spans="2:7" ht="6" customHeight="1" outlineLevel="1"/>
    <row r="39" spans="2:7" ht="15" customHeight="1" outlineLevel="1">
      <c r="B39" s="12" t="s">
        <v>418</v>
      </c>
      <c r="C39" s="18" t="s">
        <v>417</v>
      </c>
      <c r="D39" s="13" t="s">
        <v>1</v>
      </c>
      <c r="E39" s="14" t="s">
        <v>415</v>
      </c>
      <c r="F39" s="14" t="s">
        <v>416</v>
      </c>
      <c r="G39" s="13" t="s">
        <v>2</v>
      </c>
    </row>
    <row r="40" spans="2:7" ht="32.25" customHeight="1" outlineLevel="1">
      <c r="B40" s="1" t="s">
        <v>1073</v>
      </c>
      <c r="C40" s="10" t="s">
        <v>1905</v>
      </c>
      <c r="D40" s="9" t="s">
        <v>1820</v>
      </c>
      <c r="E40" s="66" t="s">
        <v>413</v>
      </c>
      <c r="F40" s="67"/>
      <c r="G40" s="68"/>
    </row>
    <row r="41" spans="2:7" ht="111.75" customHeight="1" outlineLevel="1">
      <c r="B41" s="1" t="s">
        <v>1074</v>
      </c>
      <c r="C41" s="10" t="s">
        <v>1906</v>
      </c>
      <c r="D41" s="9" t="s">
        <v>1820</v>
      </c>
      <c r="E41" s="66" t="s">
        <v>413</v>
      </c>
      <c r="F41" s="67"/>
      <c r="G41" s="68"/>
    </row>
    <row r="42" spans="2:7" ht="91.5" customHeight="1" outlineLevel="1">
      <c r="B42" s="1" t="s">
        <v>1075</v>
      </c>
      <c r="C42" s="10" t="s">
        <v>1907</v>
      </c>
      <c r="D42" s="9" t="s">
        <v>1820</v>
      </c>
      <c r="E42" s="66" t="s">
        <v>413</v>
      </c>
      <c r="F42" s="67"/>
      <c r="G42" s="68"/>
    </row>
    <row r="43" spans="2:7" ht="88.5" customHeight="1" outlineLevel="1">
      <c r="B43" s="1" t="s">
        <v>1076</v>
      </c>
      <c r="C43" s="10" t="s">
        <v>2176</v>
      </c>
      <c r="D43" s="9" t="s">
        <v>3</v>
      </c>
      <c r="E43" s="66" t="s">
        <v>413</v>
      </c>
      <c r="F43" s="67"/>
      <c r="G43" s="68"/>
    </row>
    <row r="45" spans="2:7" ht="21" customHeight="1">
      <c r="B45" s="154" t="s">
        <v>2184</v>
      </c>
      <c r="C45" s="155"/>
      <c r="D45" s="155"/>
      <c r="E45" s="155"/>
      <c r="F45" s="155"/>
      <c r="G45" s="156"/>
    </row>
    <row r="46" spans="2:7" ht="6" customHeight="1" outlineLevel="1"/>
    <row r="47" spans="2:7" ht="15" customHeight="1" outlineLevel="1">
      <c r="B47" s="12" t="s">
        <v>418</v>
      </c>
      <c r="C47" s="18" t="s">
        <v>417</v>
      </c>
      <c r="D47" s="13" t="s">
        <v>1</v>
      </c>
      <c r="E47" s="14" t="s">
        <v>415</v>
      </c>
      <c r="F47" s="14" t="s">
        <v>416</v>
      </c>
      <c r="G47" s="13" t="s">
        <v>2</v>
      </c>
    </row>
    <row r="48" spans="2:7" ht="75" customHeight="1" outlineLevel="1">
      <c r="B48" s="1" t="s">
        <v>1077</v>
      </c>
      <c r="C48" s="10" t="s">
        <v>2177</v>
      </c>
      <c r="D48" s="9" t="s">
        <v>1820</v>
      </c>
      <c r="E48" s="66" t="s">
        <v>413</v>
      </c>
      <c r="F48" s="67"/>
      <c r="G48" s="68"/>
    </row>
    <row r="49" spans="2:7" ht="96.75" customHeight="1" outlineLevel="1">
      <c r="B49" s="1" t="s">
        <v>1078</v>
      </c>
      <c r="C49" s="10" t="s">
        <v>1908</v>
      </c>
      <c r="D49" s="9" t="s">
        <v>1820</v>
      </c>
      <c r="E49" s="66" t="s">
        <v>413</v>
      </c>
      <c r="F49" s="67"/>
      <c r="G49" s="68"/>
    </row>
    <row r="50" spans="2:7" ht="134.25" customHeight="1" outlineLevel="1">
      <c r="B50" s="1" t="s">
        <v>1079</v>
      </c>
      <c r="C50" s="10" t="s">
        <v>1909</v>
      </c>
      <c r="D50" s="9" t="s">
        <v>1820</v>
      </c>
      <c r="E50" s="66" t="s">
        <v>413</v>
      </c>
      <c r="F50" s="67"/>
      <c r="G50" s="68"/>
    </row>
    <row r="51" spans="2:7" ht="19.5" customHeight="1" outlineLevel="1">
      <c r="B51" s="1" t="s">
        <v>1080</v>
      </c>
      <c r="C51" s="10" t="s">
        <v>1910</v>
      </c>
      <c r="D51" s="9" t="s">
        <v>1820</v>
      </c>
      <c r="E51" s="66" t="s">
        <v>413</v>
      </c>
      <c r="F51" s="67"/>
      <c r="G51" s="68"/>
    </row>
    <row r="52" spans="2:7" ht="32.25" customHeight="1" outlineLevel="1">
      <c r="B52" s="1" t="s">
        <v>1081</v>
      </c>
      <c r="C52" s="10" t="s">
        <v>1911</v>
      </c>
      <c r="D52" s="9" t="s">
        <v>3</v>
      </c>
      <c r="E52" s="66" t="s">
        <v>413</v>
      </c>
      <c r="F52" s="67"/>
      <c r="G52" s="68" t="s">
        <v>1306</v>
      </c>
    </row>
    <row r="53" spans="2:7" ht="49.5" customHeight="1" outlineLevel="1">
      <c r="B53" s="1" t="s">
        <v>1082</v>
      </c>
      <c r="C53" s="10" t="s">
        <v>2173</v>
      </c>
      <c r="D53" s="9" t="s">
        <v>1820</v>
      </c>
      <c r="E53" s="66" t="s">
        <v>413</v>
      </c>
      <c r="F53" s="67"/>
      <c r="G53" s="68"/>
    </row>
    <row r="55" spans="2:7" ht="21" customHeight="1">
      <c r="B55" s="154" t="s">
        <v>2186</v>
      </c>
      <c r="C55" s="155"/>
      <c r="D55" s="155"/>
      <c r="E55" s="155"/>
      <c r="F55" s="155"/>
      <c r="G55" s="156"/>
    </row>
    <row r="56" spans="2:7" ht="6" customHeight="1" outlineLevel="1"/>
    <row r="57" spans="2:7" ht="15" customHeight="1" outlineLevel="1">
      <c r="B57" s="12" t="s">
        <v>418</v>
      </c>
      <c r="C57" s="18" t="s">
        <v>417</v>
      </c>
      <c r="D57" s="13" t="s">
        <v>1</v>
      </c>
      <c r="E57" s="14" t="s">
        <v>415</v>
      </c>
      <c r="F57" s="14" t="s">
        <v>416</v>
      </c>
      <c r="G57" s="13" t="s">
        <v>2</v>
      </c>
    </row>
    <row r="58" spans="2:7" ht="75.75" customHeight="1" outlineLevel="1">
      <c r="B58" s="1" t="s">
        <v>1083</v>
      </c>
      <c r="C58" s="10" t="s">
        <v>1912</v>
      </c>
      <c r="D58" s="9" t="s">
        <v>1820</v>
      </c>
      <c r="E58" s="66" t="s">
        <v>413</v>
      </c>
      <c r="F58" s="67"/>
      <c r="G58" s="68"/>
    </row>
    <row r="59" spans="2:7" ht="87" customHeight="1" outlineLevel="1">
      <c r="B59" s="1" t="s">
        <v>1084</v>
      </c>
      <c r="C59" s="10" t="s">
        <v>1913</v>
      </c>
      <c r="D59" s="9" t="s">
        <v>3</v>
      </c>
      <c r="E59" s="66" t="s">
        <v>413</v>
      </c>
      <c r="F59" s="67"/>
      <c r="G59" s="68"/>
    </row>
    <row r="60" spans="2:7" ht="120" customHeight="1" outlineLevel="1">
      <c r="B60" s="1" t="s">
        <v>1085</v>
      </c>
      <c r="C60" s="10" t="s">
        <v>1914</v>
      </c>
      <c r="D60" s="9" t="s">
        <v>3</v>
      </c>
      <c r="E60" s="66" t="s">
        <v>413</v>
      </c>
      <c r="F60" s="67"/>
      <c r="G60" s="68"/>
    </row>
    <row r="62" spans="2:7" ht="21" customHeight="1">
      <c r="B62" s="154" t="s">
        <v>2187</v>
      </c>
      <c r="C62" s="155"/>
      <c r="D62" s="155"/>
      <c r="E62" s="155"/>
      <c r="F62" s="155"/>
      <c r="G62" s="156"/>
    </row>
    <row r="63" spans="2:7" ht="6" customHeight="1" outlineLevel="1"/>
    <row r="64" spans="2:7" outlineLevel="1">
      <c r="B64" s="12" t="s">
        <v>418</v>
      </c>
      <c r="C64" s="18" t="s">
        <v>417</v>
      </c>
      <c r="D64" s="13" t="s">
        <v>1</v>
      </c>
      <c r="E64" s="14" t="s">
        <v>415</v>
      </c>
      <c r="F64" s="14" t="s">
        <v>416</v>
      </c>
      <c r="G64" s="13" t="s">
        <v>2</v>
      </c>
    </row>
    <row r="65" spans="2:7" ht="57" customHeight="1" outlineLevel="1">
      <c r="B65" s="1" t="s">
        <v>1086</v>
      </c>
      <c r="C65" s="10" t="s">
        <v>1915</v>
      </c>
      <c r="D65" s="9" t="s">
        <v>1820</v>
      </c>
      <c r="E65" s="66" t="s">
        <v>413</v>
      </c>
      <c r="F65" s="67"/>
      <c r="G65" s="68"/>
    </row>
    <row r="66" spans="2:7" ht="63.75" customHeight="1" outlineLevel="1">
      <c r="B66" s="1" t="s">
        <v>1087</v>
      </c>
      <c r="C66" s="10" t="s">
        <v>1916</v>
      </c>
      <c r="D66" s="9" t="s">
        <v>3</v>
      </c>
      <c r="E66" s="66" t="s">
        <v>413</v>
      </c>
      <c r="F66" s="67"/>
      <c r="G66" s="68"/>
    </row>
    <row r="67" spans="2:7" ht="79.5" customHeight="1" outlineLevel="1">
      <c r="B67" s="1" t="s">
        <v>1088</v>
      </c>
      <c r="C67" s="10" t="s">
        <v>1917</v>
      </c>
      <c r="D67" s="9" t="s">
        <v>3</v>
      </c>
      <c r="E67" s="66" t="s">
        <v>413</v>
      </c>
      <c r="F67" s="67"/>
      <c r="G67" s="68"/>
    </row>
    <row r="68" spans="2:7" ht="32.25" customHeight="1" outlineLevel="1">
      <c r="B68" s="1" t="s">
        <v>1089</v>
      </c>
      <c r="C68" s="10" t="s">
        <v>1918</v>
      </c>
      <c r="D68" s="9" t="s">
        <v>3</v>
      </c>
      <c r="E68" s="66" t="s">
        <v>413</v>
      </c>
      <c r="F68" s="67"/>
      <c r="G68" s="68"/>
    </row>
    <row r="69" spans="2:7" ht="49.5" customHeight="1" outlineLevel="1">
      <c r="B69" s="1" t="s">
        <v>1090</v>
      </c>
      <c r="C69" s="10" t="s">
        <v>1919</v>
      </c>
      <c r="D69" s="9" t="s">
        <v>1820</v>
      </c>
      <c r="E69" s="66" t="s">
        <v>413</v>
      </c>
      <c r="F69" s="67"/>
      <c r="G69" s="68"/>
    </row>
    <row r="70" spans="2:7" ht="58.5" customHeight="1" outlineLevel="1">
      <c r="B70" s="1" t="s">
        <v>1091</v>
      </c>
      <c r="C70" s="10" t="s">
        <v>1920</v>
      </c>
      <c r="D70" s="9" t="s">
        <v>1820</v>
      </c>
      <c r="E70" s="66" t="s">
        <v>413</v>
      </c>
      <c r="F70" s="67"/>
      <c r="G70" s="68"/>
    </row>
    <row r="71" spans="2:7" ht="49.5" customHeight="1" outlineLevel="1">
      <c r="B71" s="1" t="s">
        <v>1092</v>
      </c>
      <c r="C71" s="10" t="s">
        <v>1921</v>
      </c>
      <c r="D71" s="9" t="s">
        <v>1820</v>
      </c>
      <c r="E71" s="66" t="s">
        <v>413</v>
      </c>
      <c r="F71" s="67"/>
      <c r="G71" s="68"/>
    </row>
    <row r="72" spans="2:7" ht="52.5" customHeight="1" outlineLevel="1">
      <c r="B72" s="1" t="s">
        <v>1093</v>
      </c>
      <c r="C72" s="10" t="s">
        <v>1922</v>
      </c>
      <c r="D72" s="9" t="s">
        <v>3</v>
      </c>
      <c r="E72" s="66" t="s">
        <v>413</v>
      </c>
      <c r="F72" s="67"/>
      <c r="G72" s="68"/>
    </row>
    <row r="73" spans="2:7" ht="40.5" customHeight="1" outlineLevel="1">
      <c r="B73" s="1" t="s">
        <v>1094</v>
      </c>
      <c r="C73" s="10" t="s">
        <v>1923</v>
      </c>
      <c r="D73" s="9" t="s">
        <v>313</v>
      </c>
      <c r="E73" s="66" t="s">
        <v>413</v>
      </c>
      <c r="F73" s="67"/>
      <c r="G73" s="68"/>
    </row>
    <row r="74" spans="2:7" ht="36.75" customHeight="1" outlineLevel="1">
      <c r="B74" s="1" t="s">
        <v>1095</v>
      </c>
      <c r="C74" s="10" t="s">
        <v>1924</v>
      </c>
      <c r="D74" s="9" t="s">
        <v>313</v>
      </c>
      <c r="E74" s="66" t="s">
        <v>413</v>
      </c>
      <c r="F74" s="67"/>
      <c r="G74" s="68"/>
    </row>
    <row r="75" spans="2:7" ht="47.25" customHeight="1" outlineLevel="1">
      <c r="B75" s="1" t="s">
        <v>1096</v>
      </c>
      <c r="C75" s="10" t="s">
        <v>1925</v>
      </c>
      <c r="D75" s="9" t="s">
        <v>313</v>
      </c>
      <c r="E75" s="66" t="s">
        <v>413</v>
      </c>
      <c r="F75" s="67"/>
      <c r="G75" s="68"/>
    </row>
    <row r="76" spans="2:7" ht="19.5" customHeight="1" outlineLevel="1">
      <c r="B76" s="1" t="s">
        <v>1097</v>
      </c>
      <c r="C76" s="10" t="s">
        <v>1926</v>
      </c>
      <c r="D76" s="9" t="s">
        <v>313</v>
      </c>
      <c r="E76" s="66" t="s">
        <v>413</v>
      </c>
      <c r="F76" s="67"/>
      <c r="G76" s="68"/>
    </row>
    <row r="77" spans="2:7" ht="19.5" customHeight="1" outlineLevel="1">
      <c r="B77" s="1" t="s">
        <v>1098</v>
      </c>
      <c r="C77" s="10" t="s">
        <v>1927</v>
      </c>
      <c r="D77" s="9" t="s">
        <v>3</v>
      </c>
      <c r="E77" s="66" t="s">
        <v>413</v>
      </c>
      <c r="F77" s="67"/>
      <c r="G77" s="68"/>
    </row>
    <row r="78" spans="2:7" ht="19.5" customHeight="1" outlineLevel="1">
      <c r="B78" s="1" t="s">
        <v>1099</v>
      </c>
      <c r="C78" s="10" t="s">
        <v>1928</v>
      </c>
      <c r="D78" s="9" t="s">
        <v>3</v>
      </c>
      <c r="E78" s="66" t="s">
        <v>413</v>
      </c>
      <c r="F78" s="67"/>
      <c r="G78" s="68"/>
    </row>
    <row r="79" spans="2:7" ht="32.25" customHeight="1" outlineLevel="1">
      <c r="B79" s="1" t="s">
        <v>1100</v>
      </c>
      <c r="C79" s="10" t="s">
        <v>1929</v>
      </c>
      <c r="D79" s="9" t="s">
        <v>313</v>
      </c>
      <c r="E79" s="66" t="s">
        <v>413</v>
      </c>
      <c r="F79" s="67"/>
      <c r="G79" s="68"/>
    </row>
    <row r="80" spans="2:7" ht="19.5" customHeight="1" outlineLevel="1">
      <c r="B80" s="1" t="s">
        <v>1101</v>
      </c>
      <c r="C80" s="10" t="s">
        <v>1930</v>
      </c>
      <c r="D80" s="9" t="s">
        <v>1820</v>
      </c>
      <c r="E80" s="66" t="s">
        <v>413</v>
      </c>
      <c r="F80" s="67"/>
      <c r="G80" s="68"/>
    </row>
    <row r="81" spans="2:7" ht="63.2" customHeight="1" outlineLevel="1">
      <c r="B81" s="1" t="s">
        <v>1102</v>
      </c>
      <c r="C81" s="10" t="s">
        <v>1931</v>
      </c>
      <c r="D81" s="9" t="s">
        <v>1820</v>
      </c>
      <c r="E81" s="66" t="s">
        <v>413</v>
      </c>
      <c r="F81" s="67"/>
      <c r="G81" s="68"/>
    </row>
    <row r="82" spans="2:7" ht="32.25" customHeight="1" outlineLevel="1">
      <c r="B82" s="1" t="s">
        <v>1103</v>
      </c>
      <c r="C82" s="10" t="s">
        <v>1932</v>
      </c>
      <c r="D82" s="9" t="s">
        <v>1820</v>
      </c>
      <c r="E82" s="66" t="s">
        <v>413</v>
      </c>
      <c r="F82" s="67"/>
      <c r="G82" s="68"/>
    </row>
    <row r="83" spans="2:7" ht="19.5" customHeight="1" outlineLevel="1">
      <c r="B83" s="1" t="s">
        <v>1104</v>
      </c>
      <c r="C83" s="10" t="s">
        <v>1933</v>
      </c>
      <c r="D83" s="9" t="s">
        <v>1820</v>
      </c>
      <c r="E83" s="66" t="s">
        <v>413</v>
      </c>
      <c r="F83" s="67"/>
      <c r="G83" s="68"/>
    </row>
    <row r="84" spans="2:7" ht="83.25" customHeight="1" outlineLevel="1">
      <c r="B84" s="1" t="s">
        <v>1105</v>
      </c>
      <c r="C84" s="10" t="s">
        <v>1934</v>
      </c>
      <c r="D84" s="9" t="s">
        <v>3</v>
      </c>
      <c r="E84" s="66" t="s">
        <v>413</v>
      </c>
      <c r="F84" s="67"/>
      <c r="G84" s="68"/>
    </row>
    <row r="85" spans="2:7" ht="49.5" customHeight="1" outlineLevel="1">
      <c r="B85" s="1" t="s">
        <v>1106</v>
      </c>
      <c r="C85" s="10" t="s">
        <v>1935</v>
      </c>
      <c r="D85" s="9" t="s">
        <v>1820</v>
      </c>
      <c r="E85" s="66" t="s">
        <v>413</v>
      </c>
      <c r="F85" s="67"/>
      <c r="G85" s="68"/>
    </row>
    <row r="86" spans="2:7" ht="32.25" customHeight="1" outlineLevel="1">
      <c r="B86" s="1" t="s">
        <v>1107</v>
      </c>
      <c r="C86" s="10" t="s">
        <v>1936</v>
      </c>
      <c r="D86" s="9" t="s">
        <v>1820</v>
      </c>
      <c r="E86" s="66" t="s">
        <v>413</v>
      </c>
      <c r="F86" s="67"/>
      <c r="G86" s="68"/>
    </row>
    <row r="87" spans="2:7" ht="32.25" customHeight="1" outlineLevel="1">
      <c r="B87" s="1" t="s">
        <v>1108</v>
      </c>
      <c r="C87" s="10" t="s">
        <v>1937</v>
      </c>
      <c r="D87" s="9" t="s">
        <v>3</v>
      </c>
      <c r="E87" s="66" t="s">
        <v>413</v>
      </c>
      <c r="F87" s="67"/>
      <c r="G87" s="68"/>
    </row>
  </sheetData>
  <sheetProtection algorithmName="SHA-512" hashValue="dlGW4SkJ/8jtaxknGO0gzjhhvhXm4lRlsxuU4zLg4E3gAIoCJpGqoB+MWSHsjlQUc0bs7c7mMlojtcnLPNMdcA==" saltValue="gsOPxAwZPtTMYfe4AvLbKA==" spinCount="100000" sheet="1" objects="1" scenarios="1" formatColumns="0" formatRows="0"/>
  <mergeCells count="8">
    <mergeCell ref="B45:G45"/>
    <mergeCell ref="B55:G55"/>
    <mergeCell ref="B62:G62"/>
    <mergeCell ref="C2:G3"/>
    <mergeCell ref="B8:G8"/>
    <mergeCell ref="B17:G17"/>
    <mergeCell ref="B28:G28"/>
    <mergeCell ref="B37:G37"/>
  </mergeCells>
  <pageMargins left="0.51181102362204722" right="0.51181102362204722" top="0.51181102362204722" bottom="0.51181102362204722" header="0.31496062992125984" footer="0.31496062992125984"/>
  <pageSetup scale="51" orientation="portrait" r:id="rId1"/>
  <headerFooter>
    <oddFooter>&amp;L&amp;F&amp;C&amp;D &amp;T&amp;RPágina &amp;P of &amp;N</oddFooter>
  </headerFooter>
  <colBreaks count="1" manualBreakCount="1">
    <brk id="7" max="55" man="1"/>
  </colBreaks>
  <drawing r:id="rId2"/>
  <extLst>
    <ext xmlns:x14="http://schemas.microsoft.com/office/spreadsheetml/2009/9/main" uri="{78C0D931-6437-407d-A8EE-F0AAD7539E65}">
      <x14:conditionalFormattings>
        <x14:conditionalFormatting xmlns:xm="http://schemas.microsoft.com/office/excel/2006/main">
          <x14:cfRule type="containsText" priority="203" operator="containsText" id="{91F51DBD-D022-4EC5-9088-D9EA5C2EF81A}">
            <xm:f>NOT(ISERROR(SEARCH(Aux!$C$8,D11)))</xm:f>
            <xm:f>Aux!$C$8</xm:f>
            <x14:dxf>
              <font>
                <color auto="1"/>
              </font>
              <fill>
                <patternFill>
                  <bgColor rgb="FFC6EFCE"/>
                </patternFill>
              </fill>
            </x14:dxf>
          </x14:cfRule>
          <xm:sqref>D11:D14 D20:D26 D40:D43 D31:D35 D48:D53 D58:D60 D65:D87</xm:sqref>
        </x14:conditionalFormatting>
        <x14:conditionalFormatting xmlns:xm="http://schemas.microsoft.com/office/excel/2006/main">
          <x14:cfRule type="containsText" priority="96" operator="containsText" id="{55DD4A75-E103-4B33-9916-64C3494DCD10}">
            <xm:f>NOT(ISERROR(SEARCH(Aux!$C$6,D11)))</xm:f>
            <xm:f>Aux!$C$6</xm:f>
            <x14:dxf>
              <font>
                <color auto="1"/>
              </font>
              <fill>
                <patternFill>
                  <bgColor rgb="FFFFC7CE"/>
                </patternFill>
              </fill>
            </x14:dxf>
          </x14:cfRule>
          <x14:cfRule type="containsText" priority="97" operator="containsText" id="{05D8392D-AF10-4404-B652-DAE8C960527C}">
            <xm:f>NOT(ISERROR(SEARCH(Aux!$C$7,D11)))</xm:f>
            <xm:f>Aux!$C$7</xm:f>
            <x14:dxf>
              <font>
                <color auto="1"/>
              </font>
              <fill>
                <patternFill>
                  <bgColor rgb="FFFFFFCC"/>
                </patternFill>
              </fill>
            </x14:dxf>
          </x14:cfRule>
          <xm:sqref>D11:D14 D20:D26 D40:D43</xm:sqref>
        </x14:conditionalFormatting>
        <x14:conditionalFormatting xmlns:xm="http://schemas.microsoft.com/office/excel/2006/main">
          <x14:cfRule type="containsText" priority="86" operator="containsText" id="{B95059A9-0D46-41DD-B1B9-51BF9BC70AAC}">
            <xm:f>NOT(ISERROR(SEARCH(Aux!$C$6,D31)))</xm:f>
            <xm:f>Aux!$C$6</xm:f>
            <x14:dxf>
              <font>
                <color auto="1"/>
              </font>
              <fill>
                <patternFill>
                  <bgColor rgb="FFFFC7CE"/>
                </patternFill>
              </fill>
            </x14:dxf>
          </x14:cfRule>
          <x14:cfRule type="containsText" priority="87" operator="containsText" id="{41AC4C6D-22C5-437B-A049-846F1584C5AF}">
            <xm:f>NOT(ISERROR(SEARCH(Aux!$C$7,D31)))</xm:f>
            <xm:f>Aux!$C$7</xm:f>
            <x14:dxf>
              <font>
                <color auto="1"/>
              </font>
              <fill>
                <patternFill>
                  <bgColor rgb="FFFFFFCC"/>
                </patternFill>
              </fill>
            </x14:dxf>
          </x14:cfRule>
          <xm:sqref>D31:D35</xm:sqref>
        </x14:conditionalFormatting>
        <x14:conditionalFormatting xmlns:xm="http://schemas.microsoft.com/office/excel/2006/main">
          <x14:cfRule type="containsText" priority="81" operator="containsText" id="{D82CBD36-B045-40BF-B1C2-31ABED97A0FD}">
            <xm:f>NOT(ISERROR(SEARCH(Aux!$C$6,D48)))</xm:f>
            <xm:f>Aux!$C$6</xm:f>
            <x14:dxf>
              <font>
                <color auto="1"/>
              </font>
              <fill>
                <patternFill>
                  <bgColor rgb="FFFFC7CE"/>
                </patternFill>
              </fill>
            </x14:dxf>
          </x14:cfRule>
          <x14:cfRule type="containsText" priority="82" operator="containsText" id="{270E4080-60A9-49E1-9791-DA99E403F359}">
            <xm:f>NOT(ISERROR(SEARCH(Aux!$C$7,D48)))</xm:f>
            <xm:f>Aux!$C$7</xm:f>
            <x14:dxf>
              <font>
                <color auto="1"/>
              </font>
              <fill>
                <patternFill>
                  <bgColor rgb="FFFFFFCC"/>
                </patternFill>
              </fill>
            </x14:dxf>
          </x14:cfRule>
          <xm:sqref>D48:D53</xm:sqref>
        </x14:conditionalFormatting>
        <x14:conditionalFormatting xmlns:xm="http://schemas.microsoft.com/office/excel/2006/main">
          <x14:cfRule type="containsText" priority="71" operator="containsText" id="{C69C7B4F-DEAD-49BE-BA65-A35709351FA7}">
            <xm:f>NOT(ISERROR(SEARCH(Aux!$C$6,D58)))</xm:f>
            <xm:f>Aux!$C$6</xm:f>
            <x14:dxf>
              <font>
                <color auto="1"/>
              </font>
              <fill>
                <patternFill>
                  <bgColor rgb="FFFFC7CE"/>
                </patternFill>
              </fill>
            </x14:dxf>
          </x14:cfRule>
          <x14:cfRule type="containsText" priority="72" operator="containsText" id="{D978A70C-9EF5-4B7B-907C-D7165DD61F3F}">
            <xm:f>NOT(ISERROR(SEARCH(Aux!$C$7,D58)))</xm:f>
            <xm:f>Aux!$C$7</xm:f>
            <x14:dxf>
              <font>
                <color auto="1"/>
              </font>
              <fill>
                <patternFill>
                  <bgColor rgb="FFFFFFCC"/>
                </patternFill>
              </fill>
            </x14:dxf>
          </x14:cfRule>
          <xm:sqref>D58:D60</xm:sqref>
        </x14:conditionalFormatting>
        <x14:conditionalFormatting xmlns:xm="http://schemas.microsoft.com/office/excel/2006/main">
          <x14:cfRule type="containsText" priority="61" operator="containsText" id="{7799C353-D3BC-4900-B60D-690A2BFE5451}">
            <xm:f>NOT(ISERROR(SEARCH(Aux!$C$6,D65)))</xm:f>
            <xm:f>Aux!$C$6</xm:f>
            <x14:dxf>
              <font>
                <color auto="1"/>
              </font>
              <fill>
                <patternFill>
                  <bgColor rgb="FFFFC7CE"/>
                </patternFill>
              </fill>
            </x14:dxf>
          </x14:cfRule>
          <x14:cfRule type="containsText" priority="62" operator="containsText" id="{0EC3A125-7F4A-4E84-9536-87457ADBCD44}">
            <xm:f>NOT(ISERROR(SEARCH(Aux!$C$7,D65)))</xm:f>
            <xm:f>Aux!$C$7</xm:f>
            <x14:dxf>
              <font>
                <color auto="1"/>
              </font>
              <fill>
                <patternFill>
                  <bgColor rgb="FFFFFFCC"/>
                </patternFill>
              </fill>
            </x14:dxf>
          </x14:cfRule>
          <xm:sqref>D65:D87</xm:sqref>
        </x14:conditionalFormatting>
        <x14:conditionalFormatting xmlns:xm="http://schemas.microsoft.com/office/excel/2006/main">
          <x14:cfRule type="containsText" priority="99" operator="containsText" id="{E3D27FFD-089C-4A9D-8A79-E36192A7FA40}">
            <xm:f>NOT(ISERROR(SEARCH(Aux!$E$7,E11)))</xm:f>
            <xm:f>Aux!$E$7</xm:f>
            <x14:dxf>
              <font>
                <color rgb="FFC00000"/>
              </font>
              <fill>
                <patternFill>
                  <bgColor rgb="FFFFC7CE"/>
                </patternFill>
              </fill>
            </x14:dxf>
          </x14:cfRule>
          <x14:cfRule type="containsText" priority="100" operator="containsText" id="{7AC77863-9F74-42A9-AC7E-5006A9A7AC13}">
            <xm:f>NOT(ISERROR(SEARCH(Aux!$E$6,E11)))</xm:f>
            <xm:f>Aux!$E$6</xm:f>
            <x14:dxf>
              <font>
                <color rgb="FF006100"/>
              </font>
              <fill>
                <patternFill>
                  <bgColor rgb="FFC6EFCE"/>
                </patternFill>
              </fill>
            </x14:dxf>
          </x14:cfRule>
          <xm:sqref>E11:E14 E20:E26 E40:E43</xm:sqref>
        </x14:conditionalFormatting>
        <x14:conditionalFormatting xmlns:xm="http://schemas.microsoft.com/office/excel/2006/main">
          <x14:cfRule type="containsText" priority="89" operator="containsText" id="{CD86A8D5-A527-4FC8-8C7E-9D8BE58A8D76}">
            <xm:f>NOT(ISERROR(SEARCH(Aux!$E$7,E31)))</xm:f>
            <xm:f>Aux!$E$7</xm:f>
            <x14:dxf>
              <font>
                <color rgb="FFC00000"/>
              </font>
              <fill>
                <patternFill>
                  <bgColor rgb="FFFFC7CE"/>
                </patternFill>
              </fill>
            </x14:dxf>
          </x14:cfRule>
          <x14:cfRule type="containsText" priority="90" operator="containsText" id="{296B3759-2C2E-4BC8-9F01-E27503E9A06F}">
            <xm:f>NOT(ISERROR(SEARCH(Aux!$E$6,E31)))</xm:f>
            <xm:f>Aux!$E$6</xm:f>
            <x14:dxf>
              <font>
                <color rgb="FF006100"/>
              </font>
              <fill>
                <patternFill>
                  <bgColor rgb="FFC6EFCE"/>
                </patternFill>
              </fill>
            </x14:dxf>
          </x14:cfRule>
          <xm:sqref>E31:E35</xm:sqref>
        </x14:conditionalFormatting>
        <x14:conditionalFormatting xmlns:xm="http://schemas.microsoft.com/office/excel/2006/main">
          <x14:cfRule type="containsText" priority="84" operator="containsText" id="{DD8611B4-99E3-4901-8B5A-65F046C0EF5C}">
            <xm:f>NOT(ISERROR(SEARCH(Aux!$E$7,E48)))</xm:f>
            <xm:f>Aux!$E$7</xm:f>
            <x14:dxf>
              <font>
                <color rgb="FFC00000"/>
              </font>
              <fill>
                <patternFill>
                  <bgColor rgb="FFFFC7CE"/>
                </patternFill>
              </fill>
            </x14:dxf>
          </x14:cfRule>
          <x14:cfRule type="containsText" priority="85" operator="containsText" id="{07563BC8-2314-4A72-86BD-FA0E6CE7E5C6}">
            <xm:f>NOT(ISERROR(SEARCH(Aux!$E$6,E48)))</xm:f>
            <xm:f>Aux!$E$6</xm:f>
            <x14:dxf>
              <font>
                <color rgb="FF006100"/>
              </font>
              <fill>
                <patternFill>
                  <bgColor rgb="FFC6EFCE"/>
                </patternFill>
              </fill>
            </x14:dxf>
          </x14:cfRule>
          <xm:sqref>E48:E53</xm:sqref>
        </x14:conditionalFormatting>
        <x14:conditionalFormatting xmlns:xm="http://schemas.microsoft.com/office/excel/2006/main">
          <x14:cfRule type="containsText" priority="74" operator="containsText" id="{6DAA60C8-3AF9-480C-9C51-6D7A97BBC312}">
            <xm:f>NOT(ISERROR(SEARCH(Aux!$E$7,E58)))</xm:f>
            <xm:f>Aux!$E$7</xm:f>
            <x14:dxf>
              <font>
                <color rgb="FFC00000"/>
              </font>
              <fill>
                <patternFill>
                  <bgColor rgb="FFFFC7CE"/>
                </patternFill>
              </fill>
            </x14:dxf>
          </x14:cfRule>
          <x14:cfRule type="containsText" priority="75" operator="containsText" id="{559AE9CD-9521-4ADD-B717-5273C61C97A0}">
            <xm:f>NOT(ISERROR(SEARCH(Aux!$E$6,E58)))</xm:f>
            <xm:f>Aux!$E$6</xm:f>
            <x14:dxf>
              <font>
                <color rgb="FF006100"/>
              </font>
              <fill>
                <patternFill>
                  <bgColor rgb="FFC6EFCE"/>
                </patternFill>
              </fill>
            </x14:dxf>
          </x14:cfRule>
          <xm:sqref>E58:E60</xm:sqref>
        </x14:conditionalFormatting>
        <x14:conditionalFormatting xmlns:xm="http://schemas.microsoft.com/office/excel/2006/main">
          <x14:cfRule type="containsText" priority="64" operator="containsText" id="{086A0828-D2AD-4A9C-83B1-5040943E13B2}">
            <xm:f>NOT(ISERROR(SEARCH(Aux!$E$7,E65)))</xm:f>
            <xm:f>Aux!$E$7</xm:f>
            <x14:dxf>
              <font>
                <color rgb="FFC00000"/>
              </font>
              <fill>
                <patternFill>
                  <bgColor rgb="FFFFC7CE"/>
                </patternFill>
              </fill>
            </x14:dxf>
          </x14:cfRule>
          <x14:cfRule type="containsText" priority="65" operator="containsText" id="{642F8561-1D23-4E55-9209-8754EF4ABF08}">
            <xm:f>NOT(ISERROR(SEARCH(Aux!$E$6,E65)))</xm:f>
            <xm:f>Aux!$E$6</xm:f>
            <x14:dxf>
              <font>
                <color rgb="FF006100"/>
              </font>
              <fill>
                <patternFill>
                  <bgColor rgb="FFC6EFCE"/>
                </patternFill>
              </fill>
            </x14:dxf>
          </x14:cfRule>
          <xm:sqref>E65:E87</xm:sqref>
        </x14:conditionalFormatting>
      </x14:conditionalFormattings>
    </ext>
    <ext xmlns:x14="http://schemas.microsoft.com/office/spreadsheetml/2009/9/main" uri="{CCE6A557-97BC-4b89-ADB6-D9C93CAAB3DF}">
      <x14:dataValidations xmlns:xm="http://schemas.microsoft.com/office/excel/2006/main" disablePrompts="1" count="2">
        <x14:dataValidation type="list" allowBlank="1" showInputMessage="1" showErrorMessage="1" xr:uid="{00000000-0002-0000-0200-000001000000}">
          <x14:formula1>
            <xm:f>Aux!$E$6:$E$9</xm:f>
          </x14:formula1>
          <xm:sqref>E65:E87 E11:E14 E20:E26 E58:E60 E48:E53 E40:E43 E31:E35</xm:sqref>
        </x14:dataValidation>
        <x14:dataValidation type="list" allowBlank="1" showInputMessage="1" showErrorMessage="1" xr:uid="{00000000-0002-0000-0200-000000000000}">
          <x14:formula1>
            <xm:f>Aux!$C$6:$C$8</xm:f>
          </x14:formula1>
          <xm:sqref>D11:D14 D31:D35 D40:D43 D48:D53 D58:D60 D20:D26 D65:D87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2:G304"/>
  <sheetViews>
    <sheetView showGridLines="0" view="pageBreakPreview" zoomScale="90" zoomScaleNormal="60" zoomScaleSheetLayoutView="90" workbookViewId="0">
      <selection activeCell="B8" sqref="B8:G8"/>
    </sheetView>
  </sheetViews>
  <sheetFormatPr baseColWidth="10" defaultColWidth="10.85546875" defaultRowHeight="15" outlineLevelRow="1"/>
  <cols>
    <col min="1" max="1" width="3.7109375" customWidth="1"/>
    <col min="2" max="2" width="7.42578125" customWidth="1"/>
    <col min="3" max="3" width="91.28515625" style="45" customWidth="1"/>
    <col min="4" max="4" width="13.85546875" customWidth="1"/>
    <col min="5" max="5" width="19.7109375" customWidth="1"/>
    <col min="6" max="6" width="44.42578125" customWidth="1"/>
    <col min="7" max="7" width="15" customWidth="1"/>
  </cols>
  <sheetData>
    <row r="2" spans="2:7" ht="23.45" customHeight="1">
      <c r="B2" s="107"/>
      <c r="C2" s="157" t="s">
        <v>2216</v>
      </c>
      <c r="D2" s="157"/>
      <c r="E2" s="157"/>
      <c r="F2" s="157"/>
      <c r="G2" s="158"/>
    </row>
    <row r="3" spans="2:7" ht="15" customHeight="1">
      <c r="B3" s="108"/>
      <c r="C3" s="159"/>
      <c r="D3" s="159"/>
      <c r="E3" s="159"/>
      <c r="F3" s="159"/>
      <c r="G3" s="160"/>
    </row>
    <row r="4" spans="2:7" ht="15" customHeight="1">
      <c r="B4" s="108"/>
      <c r="C4" s="109" t="s">
        <v>2145</v>
      </c>
      <c r="D4" s="109" t="s">
        <v>2148</v>
      </c>
      <c r="E4" s="109"/>
      <c r="F4" s="109"/>
      <c r="G4" s="110"/>
    </row>
    <row r="5" spans="2:7">
      <c r="B5" s="108"/>
      <c r="C5" s="111" t="s">
        <v>2146</v>
      </c>
      <c r="D5" s="111" t="s">
        <v>2149</v>
      </c>
      <c r="E5" s="111"/>
      <c r="F5" s="111"/>
      <c r="G5" s="112"/>
    </row>
    <row r="6" spans="2:7" ht="15" customHeight="1">
      <c r="B6" s="113"/>
      <c r="C6" s="114" t="s">
        <v>2147</v>
      </c>
      <c r="D6" s="114" t="s">
        <v>2150</v>
      </c>
      <c r="E6" s="114"/>
      <c r="F6" s="114"/>
      <c r="G6" s="115"/>
    </row>
    <row r="7" spans="2:7">
      <c r="B7" s="72"/>
      <c r="C7" s="116"/>
      <c r="D7" s="72"/>
      <c r="E7" s="72"/>
      <c r="F7" s="72"/>
      <c r="G7" s="72"/>
    </row>
    <row r="8" spans="2:7" ht="24" customHeight="1">
      <c r="B8" s="150" t="s">
        <v>1792</v>
      </c>
      <c r="C8" s="151"/>
      <c r="D8" s="151"/>
      <c r="E8" s="151"/>
      <c r="F8" s="151"/>
      <c r="G8" s="152"/>
    </row>
    <row r="10" spans="2:7">
      <c r="B10" s="12" t="s">
        <v>1227</v>
      </c>
      <c r="C10" s="18" t="s">
        <v>1938</v>
      </c>
      <c r="D10" s="13" t="s">
        <v>1</v>
      </c>
      <c r="E10" s="14" t="s">
        <v>415</v>
      </c>
      <c r="F10" s="14" t="s">
        <v>416</v>
      </c>
      <c r="G10" s="13" t="s">
        <v>2</v>
      </c>
    </row>
    <row r="11" spans="2:7" ht="19.5" customHeight="1" outlineLevel="1">
      <c r="B11" s="1" t="s">
        <v>1109</v>
      </c>
      <c r="C11" s="10" t="s">
        <v>143</v>
      </c>
      <c r="D11" s="9" t="s">
        <v>1820</v>
      </c>
      <c r="E11" s="9" t="s">
        <v>413</v>
      </c>
      <c r="F11" s="3"/>
      <c r="G11" s="2"/>
    </row>
    <row r="12" spans="2:7" ht="49.5" customHeight="1" outlineLevel="1">
      <c r="B12" s="1" t="s">
        <v>1110</v>
      </c>
      <c r="C12" s="10" t="s">
        <v>332</v>
      </c>
      <c r="D12" s="9" t="s">
        <v>1820</v>
      </c>
      <c r="E12" s="9" t="s">
        <v>413</v>
      </c>
      <c r="F12" s="3"/>
      <c r="G12" s="2" t="s">
        <v>27</v>
      </c>
    </row>
    <row r="13" spans="2:7" ht="19.5" customHeight="1" outlineLevel="1">
      <c r="B13" s="1" t="s">
        <v>1111</v>
      </c>
      <c r="C13" s="10" t="s">
        <v>144</v>
      </c>
      <c r="D13" s="9" t="s">
        <v>3</v>
      </c>
      <c r="E13" s="9" t="s">
        <v>413</v>
      </c>
      <c r="F13" s="3"/>
      <c r="G13" s="2"/>
    </row>
    <row r="14" spans="2:7" ht="32.25" customHeight="1" outlineLevel="1">
      <c r="B14" s="1" t="s">
        <v>1112</v>
      </c>
      <c r="C14" s="10" t="s">
        <v>239</v>
      </c>
      <c r="D14" s="9" t="s">
        <v>1820</v>
      </c>
      <c r="E14" s="9" t="s">
        <v>413</v>
      </c>
      <c r="F14" s="3"/>
      <c r="G14" s="2" t="s">
        <v>28</v>
      </c>
    </row>
    <row r="15" spans="2:7" ht="49.5" customHeight="1" outlineLevel="1">
      <c r="B15" s="1" t="s">
        <v>1113</v>
      </c>
      <c r="C15" s="10" t="s">
        <v>29</v>
      </c>
      <c r="D15" s="9" t="s">
        <v>1820</v>
      </c>
      <c r="E15" s="9" t="s">
        <v>413</v>
      </c>
      <c r="F15" s="3"/>
      <c r="G15" s="2" t="s">
        <v>30</v>
      </c>
    </row>
    <row r="16" spans="2:7" ht="32.25" customHeight="1" outlineLevel="1">
      <c r="B16" s="1" t="s">
        <v>1114</v>
      </c>
      <c r="C16" s="10" t="s">
        <v>380</v>
      </c>
      <c r="D16" s="9" t="s">
        <v>1820</v>
      </c>
      <c r="E16" s="9" t="s">
        <v>413</v>
      </c>
      <c r="F16" s="3"/>
      <c r="G16" s="2"/>
    </row>
    <row r="17" spans="2:7" ht="32.25" customHeight="1" outlineLevel="1">
      <c r="B17" s="1" t="s">
        <v>1115</v>
      </c>
      <c r="C17" s="10" t="s">
        <v>240</v>
      </c>
      <c r="D17" s="9" t="s">
        <v>1820</v>
      </c>
      <c r="E17" s="9" t="s">
        <v>413</v>
      </c>
      <c r="F17" s="3"/>
      <c r="G17" s="2"/>
    </row>
    <row r="18" spans="2:7" ht="32.25" customHeight="1" outlineLevel="1">
      <c r="B18" s="1" t="s">
        <v>1116</v>
      </c>
      <c r="C18" s="10" t="s">
        <v>241</v>
      </c>
      <c r="D18" s="9" t="s">
        <v>3</v>
      </c>
      <c r="E18" s="9" t="s">
        <v>413</v>
      </c>
      <c r="F18" s="3"/>
      <c r="G18" s="2"/>
    </row>
    <row r="19" spans="2:7" ht="32.25" customHeight="1" outlineLevel="1">
      <c r="B19" s="1" t="s">
        <v>1117</v>
      </c>
      <c r="C19" s="10" t="s">
        <v>500</v>
      </c>
      <c r="D19" s="9" t="s">
        <v>1820</v>
      </c>
      <c r="E19" s="9" t="s">
        <v>413</v>
      </c>
      <c r="F19" s="3"/>
      <c r="G19" s="2"/>
    </row>
    <row r="20" spans="2:7" ht="19.5" customHeight="1" outlineLevel="1">
      <c r="B20" s="1" t="s">
        <v>1118</v>
      </c>
      <c r="C20" s="10" t="s">
        <v>31</v>
      </c>
      <c r="D20" s="9" t="s">
        <v>3</v>
      </c>
      <c r="E20" s="9" t="s">
        <v>413</v>
      </c>
      <c r="F20" s="3"/>
      <c r="G20" s="2"/>
    </row>
    <row r="21" spans="2:7" ht="32.25" customHeight="1" outlineLevel="1">
      <c r="B21" s="1" t="s">
        <v>1119</v>
      </c>
      <c r="C21" s="10" t="s">
        <v>242</v>
      </c>
      <c r="D21" s="9" t="s">
        <v>3</v>
      </c>
      <c r="E21" s="9" t="s">
        <v>413</v>
      </c>
      <c r="F21" s="3"/>
      <c r="G21" s="2"/>
    </row>
    <row r="22" spans="2:7" ht="19.5" customHeight="1" outlineLevel="1">
      <c r="B22" s="1" t="s">
        <v>1120</v>
      </c>
      <c r="C22" s="10" t="s">
        <v>164</v>
      </c>
      <c r="D22" s="9" t="s">
        <v>3</v>
      </c>
      <c r="E22" s="9" t="s">
        <v>413</v>
      </c>
      <c r="F22" s="3"/>
      <c r="G22" s="2"/>
    </row>
    <row r="23" spans="2:7" ht="32.25" customHeight="1" outlineLevel="1">
      <c r="B23" s="1" t="s">
        <v>1121</v>
      </c>
      <c r="C23" s="19" t="s">
        <v>381</v>
      </c>
      <c r="D23" s="9" t="s">
        <v>3</v>
      </c>
      <c r="E23" s="9" t="s">
        <v>413</v>
      </c>
      <c r="F23" s="3"/>
      <c r="G23" s="2" t="s">
        <v>165</v>
      </c>
    </row>
    <row r="24" spans="2:7" ht="32.25" customHeight="1" outlineLevel="1">
      <c r="B24" s="1" t="s">
        <v>1122</v>
      </c>
      <c r="C24" s="10" t="s">
        <v>243</v>
      </c>
      <c r="D24" s="9" t="s">
        <v>1820</v>
      </c>
      <c r="E24" s="9" t="s">
        <v>413</v>
      </c>
      <c r="F24" s="3"/>
      <c r="G24" s="2" t="s">
        <v>32</v>
      </c>
    </row>
    <row r="25" spans="2:7" ht="68.099999999999994" customHeight="1" outlineLevel="1">
      <c r="B25" s="1" t="s">
        <v>1123</v>
      </c>
      <c r="C25" s="10" t="s">
        <v>2405</v>
      </c>
      <c r="D25" s="9" t="s">
        <v>1820</v>
      </c>
      <c r="E25" s="9" t="s">
        <v>413</v>
      </c>
      <c r="F25" s="3"/>
      <c r="G25" s="2" t="s">
        <v>2406</v>
      </c>
    </row>
    <row r="26" spans="2:7" ht="32.25" customHeight="1" outlineLevel="1">
      <c r="B26" s="1" t="s">
        <v>1124</v>
      </c>
      <c r="C26" s="10" t="s">
        <v>244</v>
      </c>
      <c r="D26" s="9" t="s">
        <v>1820</v>
      </c>
      <c r="E26" s="9" t="s">
        <v>413</v>
      </c>
      <c r="F26" s="3"/>
      <c r="G26" s="2"/>
    </row>
    <row r="27" spans="2:7" ht="32.25" customHeight="1" outlineLevel="1">
      <c r="B27" s="1" t="s">
        <v>1125</v>
      </c>
      <c r="C27" s="10" t="s">
        <v>33</v>
      </c>
      <c r="D27" s="9" t="s">
        <v>3</v>
      </c>
      <c r="E27" s="9" t="s">
        <v>413</v>
      </c>
      <c r="F27" s="3"/>
      <c r="G27" s="2"/>
    </row>
    <row r="28" spans="2:7" ht="32.25" customHeight="1" outlineLevel="1">
      <c r="B28" s="1" t="s">
        <v>1126</v>
      </c>
      <c r="C28" s="10" t="s">
        <v>245</v>
      </c>
      <c r="D28" s="9" t="s">
        <v>3</v>
      </c>
      <c r="E28" s="9" t="s">
        <v>413</v>
      </c>
      <c r="F28" s="3"/>
      <c r="G28" s="2" t="s">
        <v>34</v>
      </c>
    </row>
    <row r="29" spans="2:7" ht="19.5" customHeight="1" outlineLevel="1">
      <c r="B29" s="1" t="s">
        <v>1127</v>
      </c>
      <c r="C29" s="10" t="s">
        <v>501</v>
      </c>
      <c r="D29" s="9" t="s">
        <v>3</v>
      </c>
      <c r="E29" s="9" t="s">
        <v>413</v>
      </c>
      <c r="F29" s="3"/>
      <c r="G29" s="2"/>
    </row>
    <row r="30" spans="2:7" ht="63.2" customHeight="1" outlineLevel="1">
      <c r="B30" s="1" t="s">
        <v>1128</v>
      </c>
      <c r="C30" s="10" t="s">
        <v>246</v>
      </c>
      <c r="D30" s="9" t="s">
        <v>1820</v>
      </c>
      <c r="E30" s="9" t="s">
        <v>413</v>
      </c>
      <c r="F30" s="3"/>
      <c r="G30" s="2" t="s">
        <v>35</v>
      </c>
    </row>
    <row r="31" spans="2:7" ht="32.25" customHeight="1" outlineLevel="1">
      <c r="B31" s="1" t="s">
        <v>1129</v>
      </c>
      <c r="C31" s="10" t="s">
        <v>247</v>
      </c>
      <c r="D31" s="9" t="s">
        <v>3</v>
      </c>
      <c r="E31" s="9" t="s">
        <v>413</v>
      </c>
      <c r="F31" s="3"/>
      <c r="G31" s="2"/>
    </row>
    <row r="32" spans="2:7" ht="32.25" customHeight="1" outlineLevel="1">
      <c r="B32" s="1" t="s">
        <v>1130</v>
      </c>
      <c r="C32" s="10" t="s">
        <v>145</v>
      </c>
      <c r="D32" s="9" t="s">
        <v>1820</v>
      </c>
      <c r="E32" s="9" t="s">
        <v>413</v>
      </c>
      <c r="F32" s="3"/>
      <c r="G32" s="2" t="s">
        <v>166</v>
      </c>
    </row>
    <row r="33" spans="2:7" ht="32.25" customHeight="1" outlineLevel="1">
      <c r="B33" s="1" t="s">
        <v>1131</v>
      </c>
      <c r="C33" s="10" t="s">
        <v>36</v>
      </c>
      <c r="D33" s="9" t="s">
        <v>3</v>
      </c>
      <c r="E33" s="9" t="s">
        <v>413</v>
      </c>
      <c r="F33" s="3"/>
      <c r="G33" s="2"/>
    </row>
    <row r="34" spans="2:7" ht="32.25" customHeight="1" outlineLevel="1">
      <c r="B34" s="1" t="s">
        <v>1132</v>
      </c>
      <c r="C34" s="10" t="s">
        <v>248</v>
      </c>
      <c r="D34" s="9" t="s">
        <v>1820</v>
      </c>
      <c r="E34" s="9" t="s">
        <v>413</v>
      </c>
      <c r="F34" s="3"/>
      <c r="G34" s="2" t="s">
        <v>37</v>
      </c>
    </row>
    <row r="35" spans="2:7" ht="49.5" customHeight="1" outlineLevel="1">
      <c r="B35" s="1" t="s">
        <v>1133</v>
      </c>
      <c r="C35" s="10" t="s">
        <v>469</v>
      </c>
      <c r="D35" s="9" t="s">
        <v>1820</v>
      </c>
      <c r="E35" s="9" t="s">
        <v>413</v>
      </c>
      <c r="F35" s="3"/>
      <c r="G35" s="2"/>
    </row>
    <row r="36" spans="2:7" ht="49.5" customHeight="1" outlineLevel="1">
      <c r="B36" s="1" t="s">
        <v>1134</v>
      </c>
      <c r="C36" s="19" t="s">
        <v>1939</v>
      </c>
      <c r="D36" s="9" t="s">
        <v>3</v>
      </c>
      <c r="E36" s="9" t="s">
        <v>413</v>
      </c>
      <c r="F36" s="3"/>
      <c r="G36" s="2" t="s">
        <v>465</v>
      </c>
    </row>
    <row r="37" spans="2:7" ht="19.5" customHeight="1" outlineLevel="1">
      <c r="B37" s="1" t="s">
        <v>1135</v>
      </c>
      <c r="C37" s="19" t="s">
        <v>1940</v>
      </c>
      <c r="D37" s="9" t="s">
        <v>3</v>
      </c>
      <c r="E37" s="9" t="s">
        <v>413</v>
      </c>
      <c r="F37" s="3"/>
      <c r="G37" s="2" t="s">
        <v>466</v>
      </c>
    </row>
    <row r="38" spans="2:7" ht="32.25" customHeight="1" outlineLevel="1">
      <c r="B38" s="1" t="s">
        <v>1136</v>
      </c>
      <c r="C38" s="19" t="s">
        <v>1941</v>
      </c>
      <c r="D38" s="9" t="s">
        <v>1820</v>
      </c>
      <c r="E38" s="9" t="s">
        <v>413</v>
      </c>
      <c r="F38" s="3"/>
      <c r="G38" s="2"/>
    </row>
    <row r="39" spans="2:7" ht="49.5" customHeight="1" outlineLevel="1">
      <c r="B39" s="1" t="s">
        <v>1137</v>
      </c>
      <c r="C39" s="19" t="s">
        <v>1942</v>
      </c>
      <c r="D39" s="9" t="s">
        <v>1820</v>
      </c>
      <c r="E39" s="9" t="s">
        <v>413</v>
      </c>
      <c r="F39" s="3"/>
      <c r="G39" s="2" t="s">
        <v>467</v>
      </c>
    </row>
    <row r="40" spans="2:7" ht="19.5" customHeight="1" outlineLevel="1">
      <c r="B40" s="1" t="s">
        <v>1138</v>
      </c>
      <c r="C40" s="19" t="s">
        <v>1943</v>
      </c>
      <c r="D40" s="9" t="s">
        <v>1820</v>
      </c>
      <c r="E40" s="9" t="s">
        <v>413</v>
      </c>
      <c r="F40" s="3"/>
      <c r="G40" s="2" t="s">
        <v>468</v>
      </c>
    </row>
    <row r="41" spans="2:7" ht="19.5" customHeight="1" outlineLevel="1">
      <c r="B41" s="1" t="s">
        <v>1139</v>
      </c>
      <c r="C41" s="19" t="s">
        <v>1944</v>
      </c>
      <c r="D41" s="9" t="s">
        <v>1820</v>
      </c>
      <c r="E41" s="9" t="s">
        <v>413</v>
      </c>
      <c r="F41" s="3"/>
      <c r="G41" s="2" t="s">
        <v>468</v>
      </c>
    </row>
    <row r="42" spans="2:7" ht="19.5" customHeight="1" outlineLevel="1">
      <c r="B42" s="1" t="s">
        <v>1140</v>
      </c>
      <c r="C42" s="19" t="s">
        <v>1945</v>
      </c>
      <c r="D42" s="9" t="s">
        <v>1820</v>
      </c>
      <c r="E42" s="9" t="s">
        <v>413</v>
      </c>
      <c r="F42" s="3"/>
      <c r="G42" s="2" t="s">
        <v>468</v>
      </c>
    </row>
    <row r="43" spans="2:7" ht="19.5" customHeight="1" outlineLevel="1">
      <c r="B43" s="1" t="s">
        <v>1141</v>
      </c>
      <c r="C43" s="19" t="s">
        <v>1946</v>
      </c>
      <c r="D43" s="9" t="s">
        <v>3</v>
      </c>
      <c r="E43" s="9" t="s">
        <v>413</v>
      </c>
      <c r="F43" s="3"/>
      <c r="G43" s="2" t="s">
        <v>435</v>
      </c>
    </row>
    <row r="44" spans="2:7" ht="19.5" customHeight="1" outlineLevel="1">
      <c r="B44" s="1" t="s">
        <v>2404</v>
      </c>
      <c r="C44" s="19" t="s">
        <v>1947</v>
      </c>
      <c r="D44" s="9" t="s">
        <v>1820</v>
      </c>
      <c r="E44" s="9" t="s">
        <v>413</v>
      </c>
      <c r="F44" s="3"/>
      <c r="G44" s="2"/>
    </row>
    <row r="46" spans="2:7">
      <c r="B46" s="12" t="s">
        <v>1228</v>
      </c>
      <c r="C46" s="18" t="s">
        <v>0</v>
      </c>
      <c r="D46" s="13" t="s">
        <v>1</v>
      </c>
      <c r="E46" s="14" t="s">
        <v>415</v>
      </c>
      <c r="F46" s="14" t="s">
        <v>416</v>
      </c>
      <c r="G46" s="13" t="s">
        <v>2</v>
      </c>
    </row>
    <row r="47" spans="2:7" ht="32.25" customHeight="1" outlineLevel="1">
      <c r="B47" s="1" t="s">
        <v>1142</v>
      </c>
      <c r="C47" s="10" t="s">
        <v>1794</v>
      </c>
      <c r="D47" s="9" t="s">
        <v>1820</v>
      </c>
      <c r="E47" s="66" t="s">
        <v>413</v>
      </c>
      <c r="F47" s="67"/>
      <c r="G47" s="2" t="s">
        <v>4</v>
      </c>
    </row>
    <row r="48" spans="2:7" ht="32.25" customHeight="1" outlineLevel="1">
      <c r="B48" s="1" t="s">
        <v>1143</v>
      </c>
      <c r="C48" s="10" t="s">
        <v>368</v>
      </c>
      <c r="D48" s="9" t="s">
        <v>1820</v>
      </c>
      <c r="E48" s="66" t="s">
        <v>413</v>
      </c>
      <c r="F48" s="67"/>
      <c r="G48" s="2" t="s">
        <v>190</v>
      </c>
    </row>
    <row r="49" spans="2:7" ht="32.25" customHeight="1" outlineLevel="1">
      <c r="B49" s="1" t="s">
        <v>1144</v>
      </c>
      <c r="C49" s="10" t="s">
        <v>369</v>
      </c>
      <c r="D49" s="9" t="s">
        <v>3</v>
      </c>
      <c r="E49" s="66" t="s">
        <v>413</v>
      </c>
      <c r="F49" s="67"/>
      <c r="G49" s="2" t="s">
        <v>5</v>
      </c>
    </row>
    <row r="50" spans="2:7" ht="32.25" customHeight="1" outlineLevel="1">
      <c r="B50" s="1" t="s">
        <v>1145</v>
      </c>
      <c r="C50" s="10" t="s">
        <v>187</v>
      </c>
      <c r="D50" s="9" t="s">
        <v>1820</v>
      </c>
      <c r="E50" s="66" t="s">
        <v>413</v>
      </c>
      <c r="F50" s="67"/>
      <c r="G50" s="2" t="s">
        <v>189</v>
      </c>
    </row>
    <row r="51" spans="2:7" ht="53.25" customHeight="1" outlineLevel="1">
      <c r="B51" s="1" t="s">
        <v>1146</v>
      </c>
      <c r="C51" s="10" t="s">
        <v>470</v>
      </c>
      <c r="D51" s="9" t="s">
        <v>1820</v>
      </c>
      <c r="E51" s="66" t="s">
        <v>413</v>
      </c>
      <c r="F51" s="67"/>
      <c r="G51" s="2" t="s">
        <v>6</v>
      </c>
    </row>
    <row r="52" spans="2:7" ht="43.5" customHeight="1" outlineLevel="1">
      <c r="B52" s="1" t="s">
        <v>1147</v>
      </c>
      <c r="C52" s="10" t="s">
        <v>188</v>
      </c>
      <c r="D52" s="9" t="s">
        <v>3</v>
      </c>
      <c r="E52" s="66" t="s">
        <v>413</v>
      </c>
      <c r="F52" s="67"/>
      <c r="G52" s="2" t="s">
        <v>7</v>
      </c>
    </row>
    <row r="53" spans="2:7" ht="32.25" customHeight="1" outlineLevel="1">
      <c r="B53" s="1" t="s">
        <v>1148</v>
      </c>
      <c r="C53" s="10" t="s">
        <v>370</v>
      </c>
      <c r="D53" s="9" t="s">
        <v>1820</v>
      </c>
      <c r="E53" s="66" t="s">
        <v>413</v>
      </c>
      <c r="F53" s="67"/>
      <c r="G53" s="2" t="s">
        <v>189</v>
      </c>
    </row>
    <row r="54" spans="2:7" ht="32.25" customHeight="1" outlineLevel="1">
      <c r="B54" s="1" t="s">
        <v>1149</v>
      </c>
      <c r="C54" s="10" t="s">
        <v>371</v>
      </c>
      <c r="D54" s="9" t="s">
        <v>3</v>
      </c>
      <c r="E54" s="66" t="s">
        <v>413</v>
      </c>
      <c r="F54" s="67"/>
      <c r="G54" s="2" t="s">
        <v>189</v>
      </c>
    </row>
    <row r="55" spans="2:7" ht="19.5" customHeight="1" outlineLevel="1">
      <c r="B55" s="1" t="s">
        <v>1150</v>
      </c>
      <c r="C55" s="10" t="s">
        <v>8</v>
      </c>
      <c r="D55" s="9" t="s">
        <v>1820</v>
      </c>
      <c r="E55" s="66" t="s">
        <v>413</v>
      </c>
      <c r="F55" s="67"/>
      <c r="G55" s="2"/>
    </row>
    <row r="56" spans="2:7" ht="49.5" customHeight="1" outlineLevel="1">
      <c r="B56" s="1" t="s">
        <v>1151</v>
      </c>
      <c r="C56" s="10" t="s">
        <v>191</v>
      </c>
      <c r="D56" s="9" t="s">
        <v>1820</v>
      </c>
      <c r="E56" s="66" t="s">
        <v>413</v>
      </c>
      <c r="F56" s="67"/>
      <c r="G56" s="2"/>
    </row>
    <row r="57" spans="2:7" ht="32.25" customHeight="1" outlineLevel="1">
      <c r="B57" s="1" t="s">
        <v>1152</v>
      </c>
      <c r="C57" s="10" t="s">
        <v>372</v>
      </c>
      <c r="D57" s="9" t="s">
        <v>1820</v>
      </c>
      <c r="E57" s="66" t="s">
        <v>413</v>
      </c>
      <c r="F57" s="67"/>
      <c r="G57" s="2"/>
    </row>
    <row r="58" spans="2:7" ht="19.5" customHeight="1" outlineLevel="1">
      <c r="B58" s="1" t="s">
        <v>1153</v>
      </c>
      <c r="C58" s="10" t="s">
        <v>192</v>
      </c>
      <c r="D58" s="9" t="s">
        <v>1820</v>
      </c>
      <c r="E58" s="66" t="s">
        <v>413</v>
      </c>
      <c r="F58" s="67"/>
      <c r="G58" s="2"/>
    </row>
    <row r="59" spans="2:7" ht="19.5" customHeight="1" outlineLevel="1">
      <c r="B59" s="1" t="s">
        <v>1154</v>
      </c>
      <c r="C59" s="10" t="s">
        <v>471</v>
      </c>
      <c r="D59" s="9" t="s">
        <v>3</v>
      </c>
      <c r="E59" s="66" t="s">
        <v>413</v>
      </c>
      <c r="F59" s="67"/>
      <c r="G59" s="2"/>
    </row>
    <row r="60" spans="2:7" ht="57" customHeight="1" outlineLevel="1">
      <c r="B60" s="1" t="s">
        <v>1155</v>
      </c>
      <c r="C60" s="10" t="s">
        <v>194</v>
      </c>
      <c r="D60" s="9" t="s">
        <v>3</v>
      </c>
      <c r="E60" s="66" t="s">
        <v>413</v>
      </c>
      <c r="F60" s="67"/>
      <c r="G60" s="2" t="s">
        <v>189</v>
      </c>
    </row>
    <row r="61" spans="2:7" ht="32.25" customHeight="1" outlineLevel="1">
      <c r="B61" s="1" t="s">
        <v>1156</v>
      </c>
      <c r="C61" s="10" t="s">
        <v>502</v>
      </c>
      <c r="D61" s="9" t="s">
        <v>3</v>
      </c>
      <c r="E61" s="66" t="s">
        <v>413</v>
      </c>
      <c r="F61" s="67"/>
      <c r="G61" s="2" t="s">
        <v>189</v>
      </c>
    </row>
    <row r="62" spans="2:7" ht="42" customHeight="1" outlineLevel="1">
      <c r="B62" s="1" t="s">
        <v>1157</v>
      </c>
      <c r="C62" s="10" t="s">
        <v>195</v>
      </c>
      <c r="D62" s="9" t="s">
        <v>3</v>
      </c>
      <c r="E62" s="66" t="s">
        <v>413</v>
      </c>
      <c r="F62" s="67"/>
      <c r="G62" s="2"/>
    </row>
    <row r="63" spans="2:7" ht="43.5" customHeight="1" outlineLevel="1">
      <c r="B63" s="1" t="s">
        <v>1158</v>
      </c>
      <c r="C63" s="10" t="s">
        <v>9</v>
      </c>
      <c r="D63" s="9" t="s">
        <v>3</v>
      </c>
      <c r="E63" s="66" t="s">
        <v>413</v>
      </c>
      <c r="F63" s="67"/>
      <c r="G63" s="2"/>
    </row>
    <row r="64" spans="2:7" ht="32.25" customHeight="1" outlineLevel="1">
      <c r="B64" s="1" t="s">
        <v>1159</v>
      </c>
      <c r="C64" s="10" t="s">
        <v>197</v>
      </c>
      <c r="D64" s="9" t="s">
        <v>3</v>
      </c>
      <c r="E64" s="66" t="s">
        <v>413</v>
      </c>
      <c r="F64" s="67"/>
      <c r="G64" s="2" t="s">
        <v>196</v>
      </c>
    </row>
    <row r="65" spans="2:7" ht="32.25" customHeight="1" outlineLevel="1">
      <c r="B65" s="1" t="s">
        <v>1160</v>
      </c>
      <c r="C65" s="10" t="s">
        <v>499</v>
      </c>
      <c r="D65" s="9" t="s">
        <v>3</v>
      </c>
      <c r="E65" s="66" t="s">
        <v>413</v>
      </c>
      <c r="F65" s="67"/>
      <c r="G65" s="2" t="s">
        <v>198</v>
      </c>
    </row>
    <row r="66" spans="2:7" ht="49.5" customHeight="1" outlineLevel="1">
      <c r="B66" s="1" t="s">
        <v>1161</v>
      </c>
      <c r="C66" s="10" t="s">
        <v>503</v>
      </c>
      <c r="D66" s="9" t="s">
        <v>1820</v>
      </c>
      <c r="E66" s="66" t="s">
        <v>413</v>
      </c>
      <c r="F66" s="67"/>
      <c r="G66" s="2" t="s">
        <v>160</v>
      </c>
    </row>
    <row r="67" spans="2:7" ht="32.25" customHeight="1" outlineLevel="1">
      <c r="B67" s="1" t="s">
        <v>1162</v>
      </c>
      <c r="C67" s="10" t="s">
        <v>504</v>
      </c>
      <c r="D67" s="9" t="s">
        <v>1820</v>
      </c>
      <c r="E67" s="66" t="s">
        <v>413</v>
      </c>
      <c r="F67" s="67"/>
      <c r="G67" s="2"/>
    </row>
    <row r="68" spans="2:7" ht="32.25" customHeight="1" outlineLevel="1">
      <c r="B68" s="1" t="s">
        <v>1163</v>
      </c>
      <c r="C68" s="10" t="s">
        <v>505</v>
      </c>
      <c r="D68" s="9" t="s">
        <v>3</v>
      </c>
      <c r="E68" s="66" t="s">
        <v>413</v>
      </c>
      <c r="F68" s="67"/>
      <c r="G68" s="2"/>
    </row>
    <row r="69" spans="2:7" ht="47.25" customHeight="1" outlineLevel="1">
      <c r="B69" s="1" t="s">
        <v>1164</v>
      </c>
      <c r="C69" s="10" t="s">
        <v>506</v>
      </c>
      <c r="D69" s="9" t="s">
        <v>3</v>
      </c>
      <c r="E69" s="66" t="s">
        <v>413</v>
      </c>
      <c r="F69" s="67"/>
      <c r="G69" s="2"/>
    </row>
    <row r="70" spans="2:7" ht="72" customHeight="1" outlineLevel="1">
      <c r="B70" s="1" t="s">
        <v>1165</v>
      </c>
      <c r="C70" s="10" t="s">
        <v>199</v>
      </c>
      <c r="D70" s="9" t="s">
        <v>1820</v>
      </c>
      <c r="E70" s="66" t="s">
        <v>413</v>
      </c>
      <c r="F70" s="67"/>
      <c r="G70" s="2" t="s">
        <v>161</v>
      </c>
    </row>
    <row r="71" spans="2:7" ht="49.5" customHeight="1" outlineLevel="1">
      <c r="B71" s="1" t="s">
        <v>1166</v>
      </c>
      <c r="C71" s="10" t="s">
        <v>507</v>
      </c>
      <c r="D71" s="9" t="s">
        <v>3</v>
      </c>
      <c r="E71" s="66" t="s">
        <v>413</v>
      </c>
      <c r="F71" s="67"/>
      <c r="G71" s="2" t="s">
        <v>189</v>
      </c>
    </row>
    <row r="72" spans="2:7" ht="32.25" customHeight="1" outlineLevel="1">
      <c r="B72" s="1" t="s">
        <v>1167</v>
      </c>
      <c r="C72" s="10" t="s">
        <v>508</v>
      </c>
      <c r="D72" s="9" t="s">
        <v>3</v>
      </c>
      <c r="E72" s="66" t="s">
        <v>413</v>
      </c>
      <c r="F72" s="67"/>
      <c r="G72" s="2" t="s">
        <v>189</v>
      </c>
    </row>
    <row r="73" spans="2:7" ht="77.25" customHeight="1" outlineLevel="1">
      <c r="B73" s="1" t="s">
        <v>1168</v>
      </c>
      <c r="C73" s="19" t="s">
        <v>1948</v>
      </c>
      <c r="D73" s="9" t="s">
        <v>3</v>
      </c>
      <c r="E73" s="66" t="s">
        <v>413</v>
      </c>
      <c r="F73" s="67"/>
      <c r="G73" s="2"/>
    </row>
    <row r="74" spans="2:7" ht="85.5" customHeight="1" outlineLevel="1">
      <c r="B74" s="1" t="s">
        <v>1169</v>
      </c>
      <c r="C74" s="19" t="s">
        <v>1949</v>
      </c>
      <c r="D74" s="9" t="s">
        <v>3</v>
      </c>
      <c r="E74" s="66" t="s">
        <v>413</v>
      </c>
      <c r="F74" s="67"/>
      <c r="G74" s="2" t="s">
        <v>464</v>
      </c>
    </row>
    <row r="75" spans="2:7" ht="51.75" customHeight="1" outlineLevel="1">
      <c r="B75" s="1" t="s">
        <v>1170</v>
      </c>
      <c r="C75" s="19" t="s">
        <v>1950</v>
      </c>
      <c r="D75" s="9" t="s">
        <v>1820</v>
      </c>
      <c r="E75" s="66" t="s">
        <v>413</v>
      </c>
      <c r="F75" s="67"/>
      <c r="G75" s="2"/>
    </row>
    <row r="76" spans="2:7" ht="80.25" customHeight="1" outlineLevel="1">
      <c r="B76" s="1" t="s">
        <v>1171</v>
      </c>
      <c r="C76" s="19" t="s">
        <v>1951</v>
      </c>
      <c r="D76" s="9" t="s">
        <v>3</v>
      </c>
      <c r="E76" s="66" t="s">
        <v>413</v>
      </c>
      <c r="F76" s="67"/>
      <c r="G76" s="2"/>
    </row>
    <row r="78" spans="2:7">
      <c r="B78" s="12" t="s">
        <v>1229</v>
      </c>
      <c r="C78" s="18" t="s">
        <v>472</v>
      </c>
      <c r="D78" s="13" t="s">
        <v>1</v>
      </c>
      <c r="E78" s="14" t="s">
        <v>415</v>
      </c>
      <c r="F78" s="14" t="s">
        <v>416</v>
      </c>
      <c r="G78" s="13" t="s">
        <v>2</v>
      </c>
    </row>
    <row r="79" spans="2:7" ht="63.75" customHeight="1" outlineLevel="1">
      <c r="B79" s="21" t="s">
        <v>1172</v>
      </c>
      <c r="C79" s="23" t="s">
        <v>209</v>
      </c>
      <c r="D79" s="9" t="s">
        <v>1820</v>
      </c>
      <c r="E79" s="66" t="s">
        <v>413</v>
      </c>
      <c r="F79" s="69"/>
      <c r="G79" s="43" t="s">
        <v>210</v>
      </c>
    </row>
    <row r="80" spans="2:7" ht="32.25" customHeight="1" outlineLevel="1">
      <c r="B80" s="21" t="s">
        <v>1173</v>
      </c>
      <c r="C80" s="23" t="s">
        <v>374</v>
      </c>
      <c r="D80" s="9" t="s">
        <v>3</v>
      </c>
      <c r="E80" s="66" t="s">
        <v>413</v>
      </c>
      <c r="F80" s="69"/>
      <c r="G80" s="43"/>
    </row>
    <row r="81" spans="2:7" ht="32.25" customHeight="1" outlineLevel="1">
      <c r="B81" s="21" t="s">
        <v>1174</v>
      </c>
      <c r="C81" s="23" t="s">
        <v>375</v>
      </c>
      <c r="D81" s="9" t="s">
        <v>3</v>
      </c>
      <c r="E81" s="66" t="s">
        <v>413</v>
      </c>
      <c r="F81" s="69"/>
      <c r="G81" s="43"/>
    </row>
    <row r="82" spans="2:7" ht="19.5" customHeight="1" outlineLevel="1">
      <c r="B82" s="21" t="s">
        <v>1175</v>
      </c>
      <c r="C82" s="23" t="s">
        <v>211</v>
      </c>
      <c r="D82" s="9" t="s">
        <v>3</v>
      </c>
      <c r="E82" s="66" t="s">
        <v>413</v>
      </c>
      <c r="F82" s="69"/>
      <c r="G82" s="43"/>
    </row>
    <row r="83" spans="2:7" ht="19.5" customHeight="1" outlineLevel="1">
      <c r="B83" s="21" t="s">
        <v>1176</v>
      </c>
      <c r="C83" s="23" t="s">
        <v>509</v>
      </c>
      <c r="D83" s="9" t="s">
        <v>3</v>
      </c>
      <c r="E83" s="66" t="s">
        <v>413</v>
      </c>
      <c r="F83" s="69"/>
      <c r="G83" s="43"/>
    </row>
    <row r="84" spans="2:7" ht="32.25" customHeight="1" outlineLevel="1">
      <c r="B84" s="21" t="s">
        <v>1177</v>
      </c>
      <c r="C84" s="23" t="s">
        <v>376</v>
      </c>
      <c r="D84" s="9" t="s">
        <v>3</v>
      </c>
      <c r="E84" s="66" t="s">
        <v>413</v>
      </c>
      <c r="F84" s="69"/>
      <c r="G84" s="43"/>
    </row>
    <row r="85" spans="2:7" ht="32.25" customHeight="1" outlineLevel="1">
      <c r="B85" s="21" t="s">
        <v>1178</v>
      </c>
      <c r="C85" s="23" t="s">
        <v>212</v>
      </c>
      <c r="D85" s="9" t="s">
        <v>3</v>
      </c>
      <c r="E85" s="66" t="s">
        <v>413</v>
      </c>
      <c r="F85" s="69"/>
      <c r="G85" s="43"/>
    </row>
    <row r="86" spans="2:7" ht="51" customHeight="1" outlineLevel="1">
      <c r="B86" s="21" t="s">
        <v>1179</v>
      </c>
      <c r="C86" s="23" t="s">
        <v>213</v>
      </c>
      <c r="D86" s="9" t="s">
        <v>3</v>
      </c>
      <c r="E86" s="66" t="s">
        <v>413</v>
      </c>
      <c r="F86" s="69"/>
      <c r="G86" s="43"/>
    </row>
    <row r="87" spans="2:7" ht="19.5" customHeight="1" outlineLevel="1">
      <c r="B87" s="21" t="s">
        <v>1180</v>
      </c>
      <c r="C87" s="23" t="s">
        <v>1795</v>
      </c>
      <c r="D87" s="9" t="s">
        <v>3</v>
      </c>
      <c r="E87" s="66" t="s">
        <v>413</v>
      </c>
      <c r="F87" s="69"/>
      <c r="G87" s="43"/>
    </row>
    <row r="88" spans="2:7" ht="93" customHeight="1" outlineLevel="1">
      <c r="B88" s="21" t="s">
        <v>1181</v>
      </c>
      <c r="C88" s="23" t="s">
        <v>1824</v>
      </c>
      <c r="D88" s="9" t="s">
        <v>1820</v>
      </c>
      <c r="E88" s="66" t="s">
        <v>413</v>
      </c>
      <c r="F88" s="69"/>
      <c r="G88" s="43" t="s">
        <v>12</v>
      </c>
    </row>
    <row r="89" spans="2:7" ht="19.5" customHeight="1" outlineLevel="1">
      <c r="B89" s="21" t="s">
        <v>1182</v>
      </c>
      <c r="C89" s="23" t="s">
        <v>16</v>
      </c>
      <c r="D89" s="9" t="s">
        <v>3</v>
      </c>
      <c r="E89" s="66" t="s">
        <v>413</v>
      </c>
      <c r="F89" s="69"/>
      <c r="G89" s="43"/>
    </row>
    <row r="90" spans="2:7" ht="51" customHeight="1" outlineLevel="1">
      <c r="B90" s="21" t="s">
        <v>1183</v>
      </c>
      <c r="C90" s="23" t="s">
        <v>510</v>
      </c>
      <c r="D90" s="9" t="s">
        <v>1820</v>
      </c>
      <c r="E90" s="66" t="s">
        <v>413</v>
      </c>
      <c r="F90" s="69"/>
      <c r="G90" s="43"/>
    </row>
    <row r="91" spans="2:7" ht="19.5" customHeight="1" outlineLevel="1">
      <c r="B91" s="21" t="s">
        <v>1184</v>
      </c>
      <c r="C91" s="23" t="s">
        <v>511</v>
      </c>
      <c r="D91" s="9" t="s">
        <v>3</v>
      </c>
      <c r="E91" s="66" t="s">
        <v>413</v>
      </c>
      <c r="F91" s="69"/>
      <c r="G91" s="43"/>
    </row>
    <row r="92" spans="2:7" ht="19.5" customHeight="1" outlineLevel="1">
      <c r="B92" s="21" t="s">
        <v>1185</v>
      </c>
      <c r="C92" s="20" t="s">
        <v>17</v>
      </c>
      <c r="D92" s="9" t="s">
        <v>3</v>
      </c>
      <c r="E92" s="66" t="s">
        <v>413</v>
      </c>
      <c r="F92" s="69"/>
      <c r="G92" s="43"/>
    </row>
    <row r="93" spans="2:7" ht="19.5" customHeight="1" outlineLevel="1">
      <c r="B93" s="21" t="s">
        <v>1186</v>
      </c>
      <c r="C93" s="23" t="s">
        <v>214</v>
      </c>
      <c r="D93" s="9" t="s">
        <v>3</v>
      </c>
      <c r="E93" s="66" t="s">
        <v>413</v>
      </c>
      <c r="F93" s="69"/>
      <c r="G93" s="43"/>
    </row>
    <row r="94" spans="2:7" ht="32.25" customHeight="1" outlineLevel="1">
      <c r="B94" s="21" t="s">
        <v>1187</v>
      </c>
      <c r="C94" s="23" t="s">
        <v>512</v>
      </c>
      <c r="D94" s="9" t="s">
        <v>3</v>
      </c>
      <c r="E94" s="66" t="s">
        <v>413</v>
      </c>
      <c r="F94" s="69"/>
      <c r="G94" s="43"/>
    </row>
    <row r="95" spans="2:7" ht="49.5" customHeight="1" outlineLevel="1">
      <c r="B95" s="21" t="s">
        <v>1188</v>
      </c>
      <c r="C95" s="23" t="s">
        <v>215</v>
      </c>
      <c r="D95" s="9" t="s">
        <v>1820</v>
      </c>
      <c r="E95" s="66" t="s">
        <v>413</v>
      </c>
      <c r="F95" s="69"/>
      <c r="G95" s="43" t="s">
        <v>216</v>
      </c>
    </row>
    <row r="96" spans="2:7" ht="48" customHeight="1" outlineLevel="1">
      <c r="B96" s="21" t="s">
        <v>1189</v>
      </c>
      <c r="C96" s="23" t="s">
        <v>513</v>
      </c>
      <c r="D96" s="9" t="s">
        <v>3</v>
      </c>
      <c r="E96" s="66" t="s">
        <v>413</v>
      </c>
      <c r="F96" s="69"/>
      <c r="G96" s="43"/>
    </row>
    <row r="97" spans="2:7" ht="49.5" customHeight="1" outlineLevel="1">
      <c r="B97" s="21" t="s">
        <v>1190</v>
      </c>
      <c r="C97" s="23" t="s">
        <v>514</v>
      </c>
      <c r="D97" s="9" t="s">
        <v>3</v>
      </c>
      <c r="E97" s="66" t="s">
        <v>413</v>
      </c>
      <c r="F97" s="69"/>
      <c r="G97" s="43"/>
    </row>
    <row r="98" spans="2:7" ht="32.25" customHeight="1" outlineLevel="1">
      <c r="B98" s="21" t="s">
        <v>1191</v>
      </c>
      <c r="C98" s="23" t="s">
        <v>217</v>
      </c>
      <c r="D98" s="9" t="s">
        <v>3</v>
      </c>
      <c r="E98" s="66" t="s">
        <v>413</v>
      </c>
      <c r="F98" s="69"/>
      <c r="G98" s="43" t="s">
        <v>22</v>
      </c>
    </row>
    <row r="99" spans="2:7" ht="19.5" customHeight="1" outlineLevel="1">
      <c r="B99" s="21" t="s">
        <v>1192</v>
      </c>
      <c r="C99" s="23" t="s">
        <v>181</v>
      </c>
      <c r="D99" s="9" t="s">
        <v>3</v>
      </c>
      <c r="E99" s="66" t="s">
        <v>413</v>
      </c>
      <c r="F99" s="69"/>
      <c r="G99" s="43"/>
    </row>
    <row r="100" spans="2:7" ht="19.5" customHeight="1" outlineLevel="1">
      <c r="B100" s="21" t="s">
        <v>1193</v>
      </c>
      <c r="C100" s="23" t="s">
        <v>515</v>
      </c>
      <c r="D100" s="9" t="s">
        <v>3</v>
      </c>
      <c r="E100" s="66" t="s">
        <v>413</v>
      </c>
      <c r="F100" s="69"/>
      <c r="G100" s="43"/>
    </row>
    <row r="101" spans="2:7" ht="19.5" customHeight="1" outlineLevel="1">
      <c r="B101" s="21" t="s">
        <v>1194</v>
      </c>
      <c r="C101" s="23" t="s">
        <v>516</v>
      </c>
      <c r="D101" s="9" t="s">
        <v>1820</v>
      </c>
      <c r="E101" s="66" t="s">
        <v>413</v>
      </c>
      <c r="F101" s="69"/>
      <c r="G101" s="43"/>
    </row>
    <row r="102" spans="2:7" ht="49.5" customHeight="1" outlineLevel="1">
      <c r="B102" s="21" t="s">
        <v>1195</v>
      </c>
      <c r="C102" s="23" t="s">
        <v>1952</v>
      </c>
      <c r="D102" s="9" t="s">
        <v>1820</v>
      </c>
      <c r="E102" s="66" t="s">
        <v>413</v>
      </c>
      <c r="F102" s="69"/>
      <c r="G102" s="43" t="s">
        <v>473</v>
      </c>
    </row>
    <row r="103" spans="2:7" ht="32.25" customHeight="1" outlineLevel="1">
      <c r="B103" s="21" t="s">
        <v>1196</v>
      </c>
      <c r="C103" s="23" t="s">
        <v>1953</v>
      </c>
      <c r="D103" s="9" t="s">
        <v>1820</v>
      </c>
      <c r="E103" s="66" t="s">
        <v>413</v>
      </c>
      <c r="F103" s="69"/>
      <c r="G103" s="43" t="s">
        <v>12</v>
      </c>
    </row>
    <row r="104" spans="2:7" ht="19.5" customHeight="1" outlineLevel="1">
      <c r="B104" s="21" t="s">
        <v>1197</v>
      </c>
      <c r="C104" s="23" t="s">
        <v>1954</v>
      </c>
      <c r="D104" s="9" t="s">
        <v>1820</v>
      </c>
      <c r="E104" s="66" t="s">
        <v>413</v>
      </c>
      <c r="F104" s="69"/>
      <c r="G104" s="43" t="s">
        <v>474</v>
      </c>
    </row>
    <row r="105" spans="2:7" ht="19.5" customHeight="1" outlineLevel="1">
      <c r="B105" s="21" t="s">
        <v>1198</v>
      </c>
      <c r="C105" s="23" t="s">
        <v>1955</v>
      </c>
      <c r="D105" s="9" t="s">
        <v>1820</v>
      </c>
      <c r="E105" s="66" t="s">
        <v>413</v>
      </c>
      <c r="F105" s="69"/>
      <c r="G105" s="43"/>
    </row>
    <row r="106" spans="2:7" ht="49.5" customHeight="1" outlineLevel="1">
      <c r="B106" s="21" t="s">
        <v>1199</v>
      </c>
      <c r="C106" s="23" t="s">
        <v>1956</v>
      </c>
      <c r="D106" s="9" t="s">
        <v>1820</v>
      </c>
      <c r="E106" s="66" t="s">
        <v>413</v>
      </c>
      <c r="F106" s="69"/>
      <c r="G106" s="43"/>
    </row>
    <row r="107" spans="2:7" ht="19.5" customHeight="1" outlineLevel="1">
      <c r="B107" s="21" t="s">
        <v>1200</v>
      </c>
      <c r="C107" s="20" t="s">
        <v>1957</v>
      </c>
      <c r="D107" s="9" t="s">
        <v>1820</v>
      </c>
      <c r="E107" s="66" t="s">
        <v>413</v>
      </c>
      <c r="F107" s="69"/>
      <c r="G107" s="43"/>
    </row>
    <row r="108" spans="2:7" ht="32.25" customHeight="1" outlineLevel="1">
      <c r="B108" s="21" t="s">
        <v>1201</v>
      </c>
      <c r="C108" s="23" t="s">
        <v>1958</v>
      </c>
      <c r="D108" s="9" t="s">
        <v>3</v>
      </c>
      <c r="E108" s="66" t="s">
        <v>413</v>
      </c>
      <c r="F108" s="69"/>
      <c r="G108" s="43"/>
    </row>
    <row r="109" spans="2:7" ht="19.5" customHeight="1" outlineLevel="1">
      <c r="B109" s="21" t="s">
        <v>1202</v>
      </c>
      <c r="C109" s="20" t="s">
        <v>1959</v>
      </c>
      <c r="D109" s="9" t="s">
        <v>1820</v>
      </c>
      <c r="E109" s="66" t="s">
        <v>413</v>
      </c>
      <c r="F109" s="69"/>
      <c r="G109" s="43"/>
    </row>
    <row r="110" spans="2:7" ht="19.5" customHeight="1" outlineLevel="1">
      <c r="B110" s="21" t="s">
        <v>1203</v>
      </c>
      <c r="C110" s="20" t="s">
        <v>1960</v>
      </c>
      <c r="D110" s="9" t="s">
        <v>1820</v>
      </c>
      <c r="E110" s="66" t="s">
        <v>413</v>
      </c>
      <c r="F110" s="69"/>
      <c r="G110" s="43"/>
    </row>
    <row r="111" spans="2:7" ht="19.5" customHeight="1" outlineLevel="1">
      <c r="B111" s="21" t="s">
        <v>1204</v>
      </c>
      <c r="C111" s="20" t="s">
        <v>1961</v>
      </c>
      <c r="D111" s="9" t="s">
        <v>1820</v>
      </c>
      <c r="E111" s="66" t="s">
        <v>413</v>
      </c>
      <c r="F111" s="69"/>
      <c r="G111" s="43"/>
    </row>
    <row r="112" spans="2:7" ht="19.5" customHeight="1" outlineLevel="1">
      <c r="B112" s="21" t="s">
        <v>1205</v>
      </c>
      <c r="C112" s="20" t="s">
        <v>1962</v>
      </c>
      <c r="D112" s="9" t="s">
        <v>3</v>
      </c>
      <c r="E112" s="66" t="s">
        <v>413</v>
      </c>
      <c r="F112" s="69"/>
      <c r="G112" s="43" t="s">
        <v>12</v>
      </c>
    </row>
    <row r="113" spans="2:7" ht="32.25" customHeight="1" outlineLevel="1">
      <c r="B113" s="21" t="s">
        <v>1206</v>
      </c>
      <c r="C113" s="20" t="s">
        <v>1963</v>
      </c>
      <c r="D113" s="9" t="s">
        <v>1820</v>
      </c>
      <c r="E113" s="66" t="s">
        <v>413</v>
      </c>
      <c r="F113" s="69"/>
      <c r="G113" s="43"/>
    </row>
    <row r="114" spans="2:7" ht="32.25" customHeight="1" outlineLevel="1">
      <c r="B114" s="21" t="s">
        <v>1207</v>
      </c>
      <c r="C114" s="20" t="s">
        <v>1964</v>
      </c>
      <c r="D114" s="9" t="s">
        <v>1820</v>
      </c>
      <c r="E114" s="66" t="s">
        <v>413</v>
      </c>
      <c r="F114" s="69"/>
      <c r="G114" s="43"/>
    </row>
    <row r="115" spans="2:7" ht="32.25" customHeight="1" outlineLevel="1">
      <c r="B115" s="21" t="s">
        <v>1208</v>
      </c>
      <c r="C115" s="20" t="s">
        <v>2088</v>
      </c>
      <c r="D115" s="9" t="s">
        <v>1820</v>
      </c>
      <c r="E115" s="66" t="s">
        <v>413</v>
      </c>
      <c r="F115" s="69"/>
      <c r="G115" s="43"/>
    </row>
    <row r="116" spans="2:7" ht="32.25" customHeight="1" outlineLevel="1">
      <c r="B116" s="21" t="s">
        <v>1209</v>
      </c>
      <c r="C116" s="20" t="s">
        <v>1965</v>
      </c>
      <c r="D116" s="9" t="s">
        <v>1820</v>
      </c>
      <c r="E116" s="66" t="s">
        <v>413</v>
      </c>
      <c r="F116" s="69"/>
      <c r="G116" s="43"/>
    </row>
    <row r="117" spans="2:7" ht="32.25" customHeight="1" outlineLevel="1">
      <c r="B117" s="21" t="s">
        <v>1210</v>
      </c>
      <c r="C117" s="20" t="s">
        <v>1966</v>
      </c>
      <c r="D117" s="9" t="s">
        <v>1820</v>
      </c>
      <c r="E117" s="66" t="s">
        <v>413</v>
      </c>
      <c r="F117" s="69"/>
      <c r="G117" s="43"/>
    </row>
    <row r="118" spans="2:7" ht="19.5" customHeight="1" outlineLevel="1">
      <c r="B118" s="21" t="s">
        <v>1211</v>
      </c>
      <c r="C118" s="20" t="s">
        <v>1967</v>
      </c>
      <c r="D118" s="9" t="s">
        <v>1820</v>
      </c>
      <c r="E118" s="66" t="s">
        <v>413</v>
      </c>
      <c r="F118" s="69"/>
      <c r="G118" s="23"/>
    </row>
    <row r="119" spans="2:7">
      <c r="C119"/>
      <c r="E119" s="72"/>
      <c r="F119" s="72"/>
    </row>
    <row r="120" spans="2:7">
      <c r="B120" s="12" t="s">
        <v>1230</v>
      </c>
      <c r="C120" s="18" t="s">
        <v>475</v>
      </c>
      <c r="D120" s="13" t="s">
        <v>1</v>
      </c>
      <c r="E120" s="73" t="s">
        <v>415</v>
      </c>
      <c r="F120" s="73" t="s">
        <v>416</v>
      </c>
      <c r="G120" s="13" t="s">
        <v>2</v>
      </c>
    </row>
    <row r="121" spans="2:7" ht="49.5" customHeight="1" outlineLevel="1">
      <c r="B121" s="21" t="s">
        <v>1212</v>
      </c>
      <c r="C121" s="23" t="s">
        <v>233</v>
      </c>
      <c r="D121" s="9" t="s">
        <v>3</v>
      </c>
      <c r="E121" s="66" t="s">
        <v>413</v>
      </c>
      <c r="F121" s="72"/>
      <c r="G121" s="43"/>
    </row>
    <row r="122" spans="2:7" ht="32.25" customHeight="1" outlineLevel="1">
      <c r="B122" s="21" t="s">
        <v>1213</v>
      </c>
      <c r="C122" s="23" t="s">
        <v>517</v>
      </c>
      <c r="D122" s="9" t="s">
        <v>1820</v>
      </c>
      <c r="E122" s="66" t="s">
        <v>413</v>
      </c>
      <c r="F122" s="69"/>
      <c r="G122" s="43" t="s">
        <v>23</v>
      </c>
    </row>
    <row r="123" spans="2:7" ht="32.25" customHeight="1" outlineLevel="1">
      <c r="B123" s="21" t="s">
        <v>1214</v>
      </c>
      <c r="C123" s="23" t="s">
        <v>518</v>
      </c>
      <c r="D123" s="9" t="s">
        <v>3</v>
      </c>
      <c r="E123" s="66" t="s">
        <v>413</v>
      </c>
      <c r="F123" s="69"/>
      <c r="G123" s="43"/>
    </row>
    <row r="124" spans="2:7" ht="19.5" customHeight="1" outlineLevel="1">
      <c r="B124" s="21" t="s">
        <v>1215</v>
      </c>
      <c r="C124" s="23" t="s">
        <v>377</v>
      </c>
      <c r="D124" s="9" t="s">
        <v>3</v>
      </c>
      <c r="E124" s="66" t="s">
        <v>413</v>
      </c>
      <c r="F124" s="69"/>
      <c r="G124" s="43"/>
    </row>
    <row r="125" spans="2:7" ht="19.5" customHeight="1" outlineLevel="1">
      <c r="B125" s="21" t="s">
        <v>1216</v>
      </c>
      <c r="C125" s="23" t="s">
        <v>519</v>
      </c>
      <c r="D125" s="9" t="s">
        <v>3</v>
      </c>
      <c r="E125" s="66" t="s">
        <v>413</v>
      </c>
      <c r="F125" s="69"/>
      <c r="G125" s="43"/>
    </row>
    <row r="126" spans="2:7" ht="55.5" customHeight="1" outlineLevel="1">
      <c r="B126" s="21" t="s">
        <v>1217</v>
      </c>
      <c r="C126" s="23" t="s">
        <v>234</v>
      </c>
      <c r="D126" s="9" t="s">
        <v>3</v>
      </c>
      <c r="E126" s="66" t="s">
        <v>413</v>
      </c>
      <c r="F126" s="69"/>
      <c r="G126" s="43"/>
    </row>
    <row r="127" spans="2:7" ht="32.25" customHeight="1" outlineLevel="1">
      <c r="B127" s="21" t="s">
        <v>1218</v>
      </c>
      <c r="C127" s="23" t="s">
        <v>235</v>
      </c>
      <c r="D127" s="9" t="s">
        <v>3</v>
      </c>
      <c r="E127" s="66" t="s">
        <v>413</v>
      </c>
      <c r="F127" s="69"/>
      <c r="G127" s="43"/>
    </row>
    <row r="128" spans="2:7" ht="39.75" customHeight="1" outlineLevel="1">
      <c r="B128" s="21" t="s">
        <v>1219</v>
      </c>
      <c r="C128" s="23" t="s">
        <v>520</v>
      </c>
      <c r="D128" s="9" t="s">
        <v>3</v>
      </c>
      <c r="E128" s="66" t="s">
        <v>413</v>
      </c>
      <c r="F128" s="69"/>
      <c r="G128" s="43"/>
    </row>
    <row r="129" spans="2:7" ht="64.5" customHeight="1" outlineLevel="1">
      <c r="B129" s="21" t="s">
        <v>1220</v>
      </c>
      <c r="C129" s="20" t="s">
        <v>521</v>
      </c>
      <c r="D129" s="9" t="s">
        <v>1820</v>
      </c>
      <c r="E129" s="66" t="s">
        <v>413</v>
      </c>
      <c r="F129" s="69"/>
      <c r="G129" s="43" t="s">
        <v>331</v>
      </c>
    </row>
    <row r="130" spans="2:7">
      <c r="E130" s="72"/>
      <c r="F130" s="72"/>
    </row>
    <row r="131" spans="2:7">
      <c r="B131" s="12" t="s">
        <v>1223</v>
      </c>
      <c r="C131" s="18" t="s">
        <v>224</v>
      </c>
      <c r="D131" s="13" t="s">
        <v>1</v>
      </c>
      <c r="E131" s="73" t="s">
        <v>415</v>
      </c>
      <c r="F131" s="73" t="s">
        <v>416</v>
      </c>
      <c r="G131" s="13" t="s">
        <v>2</v>
      </c>
    </row>
    <row r="132" spans="2:7" ht="32.25" customHeight="1" outlineLevel="1">
      <c r="B132" s="21" t="s">
        <v>1224</v>
      </c>
      <c r="C132" s="23" t="s">
        <v>225</v>
      </c>
      <c r="D132" s="9" t="s">
        <v>3</v>
      </c>
      <c r="E132" s="66" t="s">
        <v>413</v>
      </c>
      <c r="F132" s="69"/>
      <c r="G132" s="23"/>
    </row>
    <row r="133" spans="2:7" ht="19.5" customHeight="1" outlineLevel="1">
      <c r="B133" s="21" t="s">
        <v>1225</v>
      </c>
      <c r="C133" s="23" t="s">
        <v>522</v>
      </c>
      <c r="D133" s="9" t="s">
        <v>3</v>
      </c>
      <c r="E133" s="66" t="s">
        <v>413</v>
      </c>
      <c r="F133" s="69"/>
      <c r="G133" s="23"/>
    </row>
    <row r="134" spans="2:7" ht="32.25" customHeight="1" outlineLevel="1">
      <c r="B134" s="161" t="s">
        <v>1226</v>
      </c>
      <c r="C134" s="162" t="s">
        <v>523</v>
      </c>
      <c r="D134" s="9" t="s">
        <v>3</v>
      </c>
      <c r="E134" s="66" t="s">
        <v>413</v>
      </c>
      <c r="F134" s="69"/>
      <c r="G134" s="23" t="s">
        <v>19</v>
      </c>
    </row>
    <row r="135" spans="2:7" ht="19.5" customHeight="1" outlineLevel="1">
      <c r="B135" s="161"/>
      <c r="C135" s="162"/>
      <c r="D135" s="9" t="s">
        <v>3</v>
      </c>
      <c r="E135" s="66" t="s">
        <v>413</v>
      </c>
      <c r="F135" s="69"/>
      <c r="G135" s="23" t="s">
        <v>20</v>
      </c>
    </row>
    <row r="136" spans="2:7" ht="32.25" customHeight="1" outlineLevel="1">
      <c r="B136" s="21" t="s">
        <v>1240</v>
      </c>
      <c r="C136" s="23" t="s">
        <v>524</v>
      </c>
      <c r="D136" s="9" t="s">
        <v>1820</v>
      </c>
      <c r="E136" s="66" t="s">
        <v>413</v>
      </c>
      <c r="F136" s="69"/>
      <c r="G136" s="23" t="s">
        <v>21</v>
      </c>
    </row>
    <row r="137" spans="2:7" ht="32.25" customHeight="1" outlineLevel="1">
      <c r="B137" s="21" t="s">
        <v>1241</v>
      </c>
      <c r="C137" s="23" t="s">
        <v>226</v>
      </c>
      <c r="D137" s="9" t="s">
        <v>1820</v>
      </c>
      <c r="E137" s="66" t="s">
        <v>413</v>
      </c>
      <c r="F137" s="69"/>
      <c r="G137" s="23" t="s">
        <v>22</v>
      </c>
    </row>
    <row r="138" spans="2:7" ht="19.5" customHeight="1" outlineLevel="1">
      <c r="B138" s="21" t="s">
        <v>1242</v>
      </c>
      <c r="C138" s="23" t="s">
        <v>227</v>
      </c>
      <c r="D138" s="9" t="s">
        <v>3</v>
      </c>
      <c r="E138" s="66" t="s">
        <v>413</v>
      </c>
      <c r="F138" s="69"/>
      <c r="G138" s="23"/>
    </row>
    <row r="139" spans="2:7" ht="32.25" customHeight="1" outlineLevel="1">
      <c r="B139" s="21" t="s">
        <v>1243</v>
      </c>
      <c r="C139" s="23" t="s">
        <v>228</v>
      </c>
      <c r="D139" s="9" t="s">
        <v>3</v>
      </c>
      <c r="E139" s="66" t="s">
        <v>413</v>
      </c>
      <c r="F139" s="69"/>
      <c r="G139" s="23"/>
    </row>
    <row r="140" spans="2:7" ht="19.5" customHeight="1" outlineLevel="1">
      <c r="B140" s="21" t="s">
        <v>1244</v>
      </c>
      <c r="C140" s="23" t="s">
        <v>231</v>
      </c>
      <c r="D140" s="9" t="s">
        <v>3</v>
      </c>
      <c r="E140" s="66" t="s">
        <v>413</v>
      </c>
      <c r="F140" s="69"/>
      <c r="G140" s="23"/>
    </row>
    <row r="141" spans="2:7" ht="19.5" customHeight="1" outlineLevel="1">
      <c r="B141" s="21" t="s">
        <v>1245</v>
      </c>
      <c r="C141" s="23" t="s">
        <v>230</v>
      </c>
      <c r="D141" s="9" t="s">
        <v>3</v>
      </c>
      <c r="E141" s="66" t="s">
        <v>413</v>
      </c>
      <c r="F141" s="69"/>
      <c r="G141" s="23"/>
    </row>
    <row r="142" spans="2:7" ht="32.25" customHeight="1" outlineLevel="1">
      <c r="B142" s="21" t="s">
        <v>1246</v>
      </c>
      <c r="C142" s="23" t="s">
        <v>229</v>
      </c>
      <c r="D142" s="9" t="s">
        <v>3</v>
      </c>
      <c r="E142" s="66" t="s">
        <v>413</v>
      </c>
      <c r="F142" s="69"/>
      <c r="G142" s="23"/>
    </row>
    <row r="143" spans="2:7">
      <c r="E143" s="72"/>
      <c r="F143" s="72"/>
    </row>
    <row r="144" spans="2:7">
      <c r="B144" s="12" t="s">
        <v>1231</v>
      </c>
      <c r="C144" s="18" t="s">
        <v>24</v>
      </c>
      <c r="D144" s="13" t="s">
        <v>1</v>
      </c>
      <c r="E144" s="73" t="s">
        <v>415</v>
      </c>
      <c r="F144" s="73" t="s">
        <v>416</v>
      </c>
      <c r="G144" s="13" t="s">
        <v>2</v>
      </c>
    </row>
    <row r="145" spans="2:7" ht="32.25" customHeight="1" outlineLevel="1">
      <c r="B145" s="21" t="s">
        <v>1247</v>
      </c>
      <c r="C145" s="23" t="s">
        <v>232</v>
      </c>
      <c r="D145" s="9" t="s">
        <v>3</v>
      </c>
      <c r="E145" s="66" t="s">
        <v>413</v>
      </c>
      <c r="F145" s="69"/>
      <c r="G145" s="43"/>
    </row>
    <row r="146" spans="2:7" ht="32.25" customHeight="1" outlineLevel="1">
      <c r="B146" s="21" t="s">
        <v>1248</v>
      </c>
      <c r="C146" s="23" t="s">
        <v>517</v>
      </c>
      <c r="D146" s="9" t="s">
        <v>1820</v>
      </c>
      <c r="E146" s="66" t="s">
        <v>413</v>
      </c>
      <c r="F146" s="69"/>
      <c r="G146" s="43" t="s">
        <v>25</v>
      </c>
    </row>
    <row r="147" spans="2:7" ht="19.5" customHeight="1" outlineLevel="1">
      <c r="B147" s="21" t="s">
        <v>1249</v>
      </c>
      <c r="C147" s="23" t="s">
        <v>236</v>
      </c>
      <c r="D147" s="9" t="s">
        <v>3</v>
      </c>
      <c r="E147" s="66" t="s">
        <v>413</v>
      </c>
      <c r="F147" s="69"/>
      <c r="G147" s="43"/>
    </row>
    <row r="148" spans="2:7" ht="19.5" customHeight="1" outlineLevel="1">
      <c r="B148" s="21" t="s">
        <v>1250</v>
      </c>
      <c r="C148" s="23" t="s">
        <v>233</v>
      </c>
      <c r="D148" s="9" t="s">
        <v>3</v>
      </c>
      <c r="E148" s="66" t="s">
        <v>413</v>
      </c>
      <c r="F148" s="69"/>
      <c r="G148" s="43"/>
    </row>
    <row r="149" spans="2:7" ht="19.5" customHeight="1" outlineLevel="1">
      <c r="B149" s="21" t="s">
        <v>1251</v>
      </c>
      <c r="C149" s="23" t="s">
        <v>26</v>
      </c>
      <c r="D149" s="9" t="s">
        <v>3</v>
      </c>
      <c r="E149" s="66" t="s">
        <v>413</v>
      </c>
      <c r="F149" s="69"/>
      <c r="G149" s="43"/>
    </row>
    <row r="150" spans="2:7" ht="49.5" customHeight="1" outlineLevel="1">
      <c r="B150" s="21" t="s">
        <v>1252</v>
      </c>
      <c r="C150" s="23" t="s">
        <v>525</v>
      </c>
      <c r="D150" s="9" t="s">
        <v>1820</v>
      </c>
      <c r="E150" s="66" t="s">
        <v>413</v>
      </c>
      <c r="F150" s="69"/>
      <c r="G150" s="43" t="s">
        <v>179</v>
      </c>
    </row>
    <row r="151" spans="2:7" ht="19.5" customHeight="1" outlineLevel="1">
      <c r="B151" s="21" t="s">
        <v>1253</v>
      </c>
      <c r="C151" s="23" t="s">
        <v>237</v>
      </c>
      <c r="D151" s="9" t="s">
        <v>1820</v>
      </c>
      <c r="E151" s="66" t="s">
        <v>413</v>
      </c>
      <c r="F151" s="69"/>
      <c r="G151" s="43"/>
    </row>
    <row r="152" spans="2:7" ht="32.25" customHeight="1" outlineLevel="1">
      <c r="B152" s="21" t="s">
        <v>1254</v>
      </c>
      <c r="C152" s="49" t="s">
        <v>378</v>
      </c>
      <c r="D152" s="9" t="s">
        <v>1820</v>
      </c>
      <c r="E152" s="66" t="s">
        <v>413</v>
      </c>
      <c r="F152" s="69"/>
      <c r="G152" s="43" t="s">
        <v>379</v>
      </c>
    </row>
    <row r="153" spans="2:7" ht="19.5" customHeight="1" outlineLevel="1">
      <c r="B153" s="21" t="s">
        <v>1255</v>
      </c>
      <c r="C153" s="23" t="s">
        <v>526</v>
      </c>
      <c r="D153" s="9" t="s">
        <v>1820</v>
      </c>
      <c r="E153" s="66" t="s">
        <v>413</v>
      </c>
      <c r="F153" s="69"/>
      <c r="G153" s="43" t="s">
        <v>12</v>
      </c>
    </row>
    <row r="154" spans="2:7" ht="19.5" customHeight="1" outlineLevel="1">
      <c r="B154" s="21" t="s">
        <v>1256</v>
      </c>
      <c r="C154" s="23" t="s">
        <v>527</v>
      </c>
      <c r="D154" s="9" t="s">
        <v>1820</v>
      </c>
      <c r="E154" s="66" t="s">
        <v>413</v>
      </c>
      <c r="F154" s="69"/>
      <c r="G154" s="43" t="s">
        <v>12</v>
      </c>
    </row>
    <row r="155" spans="2:7" ht="19.5" customHeight="1" outlineLevel="1">
      <c r="B155" s="21" t="s">
        <v>1257</v>
      </c>
      <c r="C155" s="23" t="s">
        <v>528</v>
      </c>
      <c r="D155" s="9" t="s">
        <v>3</v>
      </c>
      <c r="E155" s="66" t="s">
        <v>413</v>
      </c>
      <c r="F155" s="69"/>
      <c r="G155" s="43"/>
    </row>
    <row r="156" spans="2:7" ht="19.5" customHeight="1" outlineLevel="1">
      <c r="B156" s="21" t="s">
        <v>1258</v>
      </c>
      <c r="C156" s="23" t="s">
        <v>529</v>
      </c>
      <c r="D156" s="9" t="s">
        <v>3</v>
      </c>
      <c r="E156" s="66" t="s">
        <v>413</v>
      </c>
      <c r="F156" s="69"/>
      <c r="G156" s="43" t="s">
        <v>12</v>
      </c>
    </row>
    <row r="157" spans="2:7" ht="19.5" customHeight="1" outlineLevel="1">
      <c r="B157" s="21" t="s">
        <v>1796</v>
      </c>
      <c r="C157" s="25" t="s">
        <v>1968</v>
      </c>
      <c r="D157" s="9" t="s">
        <v>3</v>
      </c>
      <c r="E157" s="66" t="s">
        <v>413</v>
      </c>
      <c r="F157" s="69"/>
      <c r="G157" s="106" t="s">
        <v>476</v>
      </c>
    </row>
    <row r="158" spans="2:7" ht="19.5" customHeight="1" outlineLevel="1">
      <c r="B158" s="21" t="s">
        <v>1797</v>
      </c>
      <c r="C158" s="25" t="s">
        <v>1969</v>
      </c>
      <c r="D158" s="9" t="s">
        <v>1820</v>
      </c>
      <c r="E158" s="66" t="s">
        <v>413</v>
      </c>
      <c r="F158" s="69"/>
      <c r="G158" s="106"/>
    </row>
    <row r="159" spans="2:7" ht="44.25" customHeight="1" outlineLevel="1">
      <c r="B159" s="21" t="s">
        <v>1798</v>
      </c>
      <c r="C159" s="25" t="s">
        <v>1970</v>
      </c>
      <c r="D159" s="9" t="s">
        <v>1820</v>
      </c>
      <c r="E159" s="66" t="s">
        <v>413</v>
      </c>
      <c r="F159" s="69"/>
      <c r="G159" s="106" t="s">
        <v>477</v>
      </c>
    </row>
    <row r="160" spans="2:7" ht="36.75" customHeight="1" outlineLevel="1">
      <c r="B160" s="21" t="s">
        <v>1799</v>
      </c>
      <c r="C160" s="25" t="s">
        <v>1971</v>
      </c>
      <c r="D160" s="9" t="s">
        <v>1820</v>
      </c>
      <c r="E160" s="66" t="s">
        <v>413</v>
      </c>
      <c r="F160" s="69"/>
      <c r="G160" s="106" t="s">
        <v>478</v>
      </c>
    </row>
    <row r="161" spans="2:7" ht="60" customHeight="1" outlineLevel="1">
      <c r="B161" s="21" t="s">
        <v>1800</v>
      </c>
      <c r="C161" s="25" t="s">
        <v>1972</v>
      </c>
      <c r="D161" s="9" t="s">
        <v>1820</v>
      </c>
      <c r="E161" s="66" t="s">
        <v>413</v>
      </c>
      <c r="F161" s="69"/>
      <c r="G161" s="106" t="s">
        <v>479</v>
      </c>
    </row>
    <row r="162" spans="2:7" ht="19.5" customHeight="1" outlineLevel="1">
      <c r="B162" s="21" t="s">
        <v>1801</v>
      </c>
      <c r="C162" s="25" t="s">
        <v>1973</v>
      </c>
      <c r="D162" s="9" t="s">
        <v>3</v>
      </c>
      <c r="E162" s="66" t="s">
        <v>413</v>
      </c>
      <c r="F162" s="69"/>
      <c r="G162" s="106"/>
    </row>
    <row r="163" spans="2:7" ht="78.75" customHeight="1" outlineLevel="1">
      <c r="B163" s="21" t="s">
        <v>1802</v>
      </c>
      <c r="C163" s="25" t="s">
        <v>1974</v>
      </c>
      <c r="D163" s="9" t="s">
        <v>1820</v>
      </c>
      <c r="E163" s="66" t="s">
        <v>413</v>
      </c>
      <c r="F163" s="69"/>
      <c r="G163" s="106" t="s">
        <v>464</v>
      </c>
    </row>
    <row r="164" spans="2:7" ht="82.5" customHeight="1" outlineLevel="1">
      <c r="B164" s="21" t="s">
        <v>1803</v>
      </c>
      <c r="C164" s="25" t="s">
        <v>1975</v>
      </c>
      <c r="D164" s="9" t="s">
        <v>1820</v>
      </c>
      <c r="E164" s="66" t="s">
        <v>413</v>
      </c>
      <c r="F164" s="69"/>
      <c r="G164" s="106" t="s">
        <v>464</v>
      </c>
    </row>
    <row r="165" spans="2:7" ht="19.5" customHeight="1" outlineLevel="1">
      <c r="B165" s="21" t="s">
        <v>1804</v>
      </c>
      <c r="C165" s="25" t="s">
        <v>1976</v>
      </c>
      <c r="D165" s="9" t="s">
        <v>1820</v>
      </c>
      <c r="E165" s="66" t="s">
        <v>413</v>
      </c>
      <c r="F165" s="69"/>
      <c r="G165" s="106"/>
    </row>
    <row r="166" spans="2:7" ht="32.25" customHeight="1" outlineLevel="1">
      <c r="B166" s="21" t="s">
        <v>1805</v>
      </c>
      <c r="C166" s="20" t="s">
        <v>1977</v>
      </c>
      <c r="D166" s="9" t="s">
        <v>1820</v>
      </c>
      <c r="E166" s="66" t="s">
        <v>413</v>
      </c>
      <c r="F166" s="69"/>
      <c r="G166" s="23" t="s">
        <v>28</v>
      </c>
    </row>
    <row r="167" spans="2:7" ht="49.5" customHeight="1" outlineLevel="1">
      <c r="B167" s="21" t="s">
        <v>1806</v>
      </c>
      <c r="C167" s="20" t="s">
        <v>1978</v>
      </c>
      <c r="D167" s="9" t="s">
        <v>1820</v>
      </c>
      <c r="E167" s="66" t="s">
        <v>413</v>
      </c>
      <c r="F167" s="69"/>
      <c r="G167" s="23"/>
    </row>
    <row r="168" spans="2:7">
      <c r="E168" s="72"/>
      <c r="F168" s="72"/>
    </row>
    <row r="169" spans="2:7">
      <c r="B169" s="12" t="s">
        <v>1221</v>
      </c>
      <c r="C169" s="18" t="s">
        <v>10</v>
      </c>
      <c r="D169" s="13" t="s">
        <v>1</v>
      </c>
      <c r="E169" s="73" t="s">
        <v>415</v>
      </c>
      <c r="F169" s="73" t="s">
        <v>416</v>
      </c>
      <c r="G169" s="13" t="s">
        <v>2</v>
      </c>
    </row>
    <row r="170" spans="2:7" ht="19.5" customHeight="1" outlineLevel="1">
      <c r="B170" s="21" t="s">
        <v>1222</v>
      </c>
      <c r="C170" s="23" t="s">
        <v>202</v>
      </c>
      <c r="D170" s="9" t="s">
        <v>1820</v>
      </c>
      <c r="E170" s="66" t="s">
        <v>413</v>
      </c>
      <c r="F170" s="69"/>
      <c r="G170" s="43" t="s">
        <v>11</v>
      </c>
    </row>
    <row r="171" spans="2:7" ht="19.5" customHeight="1" outlineLevel="1">
      <c r="B171" s="21" t="s">
        <v>1259</v>
      </c>
      <c r="C171" s="23" t="s">
        <v>203</v>
      </c>
      <c r="D171" s="9" t="s">
        <v>1820</v>
      </c>
      <c r="E171" s="66" t="s">
        <v>413</v>
      </c>
      <c r="F171" s="69"/>
      <c r="G171" s="43" t="s">
        <v>12</v>
      </c>
    </row>
    <row r="172" spans="2:7" ht="32.25" customHeight="1" outlineLevel="1">
      <c r="B172" s="21" t="s">
        <v>1260</v>
      </c>
      <c r="C172" s="23" t="s">
        <v>530</v>
      </c>
      <c r="D172" s="9" t="s">
        <v>3</v>
      </c>
      <c r="E172" s="66" t="s">
        <v>413</v>
      </c>
      <c r="F172" s="69"/>
      <c r="G172" s="43" t="s">
        <v>189</v>
      </c>
    </row>
    <row r="173" spans="2:7" ht="49.5" customHeight="1" outlineLevel="1">
      <c r="B173" s="21" t="s">
        <v>1261</v>
      </c>
      <c r="C173" s="23" t="s">
        <v>531</v>
      </c>
      <c r="D173" s="9" t="s">
        <v>3</v>
      </c>
      <c r="E173" s="66" t="s">
        <v>413</v>
      </c>
      <c r="F173" s="69"/>
      <c r="G173" s="43" t="s">
        <v>162</v>
      </c>
    </row>
    <row r="174" spans="2:7" ht="32.25" customHeight="1" outlineLevel="1">
      <c r="B174" s="21" t="s">
        <v>1262</v>
      </c>
      <c r="C174" s="23" t="s">
        <v>532</v>
      </c>
      <c r="D174" s="9" t="s">
        <v>1820</v>
      </c>
      <c r="E174" s="66" t="s">
        <v>413</v>
      </c>
      <c r="F174" s="69"/>
      <c r="G174" s="43"/>
    </row>
    <row r="175" spans="2:7" ht="32.25" customHeight="1" outlineLevel="1">
      <c r="B175" s="21" t="s">
        <v>1263</v>
      </c>
      <c r="C175" s="23" t="s">
        <v>13</v>
      </c>
      <c r="D175" s="9" t="s">
        <v>3</v>
      </c>
      <c r="E175" s="66" t="s">
        <v>413</v>
      </c>
      <c r="F175" s="69"/>
      <c r="G175" s="43"/>
    </row>
    <row r="176" spans="2:7" ht="32.25" customHeight="1" outlineLevel="1">
      <c r="B176" s="21" t="s">
        <v>1264</v>
      </c>
      <c r="C176" s="23" t="s">
        <v>373</v>
      </c>
      <c r="D176" s="9" t="s">
        <v>3</v>
      </c>
      <c r="E176" s="66" t="s">
        <v>413</v>
      </c>
      <c r="F176" s="69"/>
      <c r="G176" s="43"/>
    </row>
    <row r="177" spans="2:7" ht="19.5" customHeight="1" outlineLevel="1">
      <c r="B177" s="21" t="s">
        <v>1265</v>
      </c>
      <c r="C177" s="23" t="s">
        <v>533</v>
      </c>
      <c r="D177" s="9" t="s">
        <v>3</v>
      </c>
      <c r="E177" s="66" t="s">
        <v>413</v>
      </c>
      <c r="F177" s="69"/>
      <c r="G177" s="43"/>
    </row>
    <row r="178" spans="2:7" ht="49.5" customHeight="1" outlineLevel="1">
      <c r="B178" s="21" t="s">
        <v>1266</v>
      </c>
      <c r="C178" s="23" t="s">
        <v>534</v>
      </c>
      <c r="D178" s="9" t="s">
        <v>3</v>
      </c>
      <c r="E178" s="66" t="s">
        <v>413</v>
      </c>
      <c r="F178" s="69"/>
      <c r="G178" s="43"/>
    </row>
    <row r="179" spans="2:7" ht="49.5" customHeight="1" outlineLevel="1">
      <c r="B179" s="21" t="s">
        <v>1267</v>
      </c>
      <c r="C179" s="23" t="s">
        <v>204</v>
      </c>
      <c r="D179" s="9" t="s">
        <v>3</v>
      </c>
      <c r="E179" s="66" t="s">
        <v>413</v>
      </c>
      <c r="F179" s="69"/>
      <c r="G179" s="43"/>
    </row>
    <row r="180" spans="2:7" ht="32.25" customHeight="1" outlineLevel="1">
      <c r="B180" s="21" t="s">
        <v>1268</v>
      </c>
      <c r="C180" s="23" t="s">
        <v>205</v>
      </c>
      <c r="D180" s="9" t="s">
        <v>3</v>
      </c>
      <c r="E180" s="66" t="s">
        <v>413</v>
      </c>
      <c r="F180" s="69"/>
      <c r="G180" s="43" t="s">
        <v>189</v>
      </c>
    </row>
    <row r="181" spans="2:7" ht="32.25" customHeight="1" outlineLevel="1">
      <c r="B181" s="21" t="s">
        <v>1269</v>
      </c>
      <c r="C181" s="20" t="s">
        <v>535</v>
      </c>
      <c r="D181" s="9" t="s">
        <v>3</v>
      </c>
      <c r="E181" s="66" t="s">
        <v>413</v>
      </c>
      <c r="F181" s="69"/>
      <c r="G181" s="43"/>
    </row>
    <row r="182" spans="2:7" ht="19.5" customHeight="1" outlineLevel="1">
      <c r="B182" s="21" t="s">
        <v>1270</v>
      </c>
      <c r="C182" s="23" t="s">
        <v>206</v>
      </c>
      <c r="D182" s="9" t="s">
        <v>3</v>
      </c>
      <c r="E182" s="66" t="s">
        <v>413</v>
      </c>
      <c r="F182" s="69"/>
      <c r="G182" s="43"/>
    </row>
    <row r="183" spans="2:7" ht="32.25" customHeight="1" outlineLevel="1">
      <c r="B183" s="21" t="s">
        <v>1271</v>
      </c>
      <c r="C183" s="23" t="s">
        <v>207</v>
      </c>
      <c r="D183" s="9" t="s">
        <v>3</v>
      </c>
      <c r="E183" s="66" t="s">
        <v>413</v>
      </c>
      <c r="F183" s="69"/>
      <c r="G183" s="43" t="s">
        <v>14</v>
      </c>
    </row>
    <row r="184" spans="2:7" ht="19.5" customHeight="1" outlineLevel="1">
      <c r="B184" s="21" t="s">
        <v>1272</v>
      </c>
      <c r="C184" s="23" t="s">
        <v>15</v>
      </c>
      <c r="D184" s="9" t="s">
        <v>3</v>
      </c>
      <c r="E184" s="66" t="s">
        <v>413</v>
      </c>
      <c r="F184" s="69"/>
      <c r="G184" s="43"/>
    </row>
    <row r="185" spans="2:7" ht="19.5" customHeight="1" outlineLevel="1">
      <c r="B185" s="21" t="s">
        <v>1273</v>
      </c>
      <c r="C185" s="23" t="s">
        <v>208</v>
      </c>
      <c r="D185" s="9" t="s">
        <v>3</v>
      </c>
      <c r="E185" s="66" t="s">
        <v>413</v>
      </c>
      <c r="F185" s="69"/>
      <c r="G185" s="43"/>
    </row>
    <row r="186" spans="2:7" ht="19.5" customHeight="1" outlineLevel="1">
      <c r="B186" s="21" t="s">
        <v>1274</v>
      </c>
      <c r="C186" s="25" t="s">
        <v>1979</v>
      </c>
      <c r="D186" s="9" t="s">
        <v>3</v>
      </c>
      <c r="E186" s="66" t="s">
        <v>413</v>
      </c>
      <c r="F186" s="69"/>
      <c r="G186" s="25"/>
    </row>
    <row r="187" spans="2:7" ht="19.5" customHeight="1" outlineLevel="1">
      <c r="B187" s="21" t="s">
        <v>1275</v>
      </c>
      <c r="C187" s="25" t="s">
        <v>1980</v>
      </c>
      <c r="D187" s="9" t="s">
        <v>3</v>
      </c>
      <c r="E187" s="66" t="s">
        <v>413</v>
      </c>
      <c r="F187" s="69"/>
      <c r="G187" s="25"/>
    </row>
    <row r="188" spans="2:7" ht="19.5" customHeight="1" outlineLevel="1">
      <c r="B188" s="21" t="s">
        <v>1276</v>
      </c>
      <c r="C188" s="25" t="s">
        <v>2089</v>
      </c>
      <c r="D188" s="9" t="s">
        <v>3</v>
      </c>
      <c r="E188" s="66" t="s">
        <v>413</v>
      </c>
      <c r="F188" s="69"/>
      <c r="G188" s="106"/>
    </row>
    <row r="189" spans="2:7" ht="32.25" customHeight="1" outlineLevel="1">
      <c r="B189" s="21" t="s">
        <v>1277</v>
      </c>
      <c r="C189" s="25" t="s">
        <v>1981</v>
      </c>
      <c r="D189" s="9" t="s">
        <v>1820</v>
      </c>
      <c r="E189" s="66" t="s">
        <v>413</v>
      </c>
      <c r="F189" s="69"/>
      <c r="G189" s="106"/>
    </row>
    <row r="190" spans="2:7" ht="19.5" customHeight="1" outlineLevel="1">
      <c r="B190" s="21" t="s">
        <v>1278</v>
      </c>
      <c r="C190" s="25" t="s">
        <v>1982</v>
      </c>
      <c r="D190" s="9" t="s">
        <v>3</v>
      </c>
      <c r="E190" s="66" t="s">
        <v>413</v>
      </c>
      <c r="F190" s="69"/>
      <c r="G190" s="25"/>
    </row>
    <row r="191" spans="2:7" ht="19.5" customHeight="1" outlineLevel="1">
      <c r="B191" s="21" t="s">
        <v>1279</v>
      </c>
      <c r="C191" s="25" t="s">
        <v>1983</v>
      </c>
      <c r="D191" s="9" t="s">
        <v>3</v>
      </c>
      <c r="E191" s="66" t="s">
        <v>413</v>
      </c>
      <c r="F191" s="69"/>
      <c r="G191" s="25"/>
    </row>
    <row r="192" spans="2:7" ht="19.5" customHeight="1" outlineLevel="1">
      <c r="B192" s="21" t="s">
        <v>1280</v>
      </c>
      <c r="C192" s="25" t="s">
        <v>1984</v>
      </c>
      <c r="D192" s="9" t="s">
        <v>3</v>
      </c>
      <c r="E192" s="66" t="s">
        <v>413</v>
      </c>
      <c r="F192" s="69"/>
      <c r="G192" s="25"/>
    </row>
    <row r="193" spans="2:7" ht="32.25" customHeight="1" outlineLevel="1">
      <c r="B193" s="21" t="s">
        <v>1281</v>
      </c>
      <c r="C193" s="25" t="s">
        <v>1985</v>
      </c>
      <c r="D193" s="9" t="s">
        <v>3</v>
      </c>
      <c r="E193" s="66" t="s">
        <v>413</v>
      </c>
      <c r="F193" s="69"/>
      <c r="G193" s="25"/>
    </row>
    <row r="194" spans="2:7">
      <c r="E194" s="72"/>
      <c r="F194" s="72"/>
    </row>
    <row r="195" spans="2:7">
      <c r="B195" s="12" t="s">
        <v>1232</v>
      </c>
      <c r="C195" s="18" t="s">
        <v>481</v>
      </c>
      <c r="D195" s="13" t="s">
        <v>1</v>
      </c>
      <c r="E195" s="73" t="s">
        <v>415</v>
      </c>
      <c r="F195" s="73" t="s">
        <v>416</v>
      </c>
      <c r="G195" s="13" t="s">
        <v>2</v>
      </c>
    </row>
    <row r="196" spans="2:7" ht="32.25" customHeight="1" outlineLevel="1">
      <c r="B196" s="1" t="s">
        <v>1282</v>
      </c>
      <c r="C196" s="23" t="s">
        <v>200</v>
      </c>
      <c r="D196" s="9" t="s">
        <v>3</v>
      </c>
      <c r="E196" s="66" t="s">
        <v>413</v>
      </c>
      <c r="F196" s="75"/>
      <c r="G196" s="36"/>
    </row>
    <row r="197" spans="2:7" ht="19.5" customHeight="1" outlineLevel="1">
      <c r="B197" s="1" t="s">
        <v>1283</v>
      </c>
      <c r="C197" s="23" t="s">
        <v>536</v>
      </c>
      <c r="D197" s="9" t="s">
        <v>1820</v>
      </c>
      <c r="E197" s="66" t="s">
        <v>413</v>
      </c>
      <c r="F197" s="75"/>
      <c r="G197" s="36"/>
    </row>
    <row r="198" spans="2:7" ht="19.5" customHeight="1" outlineLevel="1">
      <c r="B198" s="1" t="s">
        <v>1284</v>
      </c>
      <c r="C198" s="23" t="s">
        <v>201</v>
      </c>
      <c r="D198" s="9" t="s">
        <v>1820</v>
      </c>
      <c r="E198" s="66" t="s">
        <v>413</v>
      </c>
      <c r="F198" s="75"/>
      <c r="G198" s="36"/>
    </row>
    <row r="199" spans="2:7" ht="32.25" customHeight="1" outlineLevel="1">
      <c r="B199" s="1" t="s">
        <v>1285</v>
      </c>
      <c r="C199" s="23" t="s">
        <v>193</v>
      </c>
      <c r="D199" s="9" t="s">
        <v>3</v>
      </c>
      <c r="E199" s="66" t="s">
        <v>413</v>
      </c>
      <c r="F199" s="75"/>
      <c r="G199" s="36"/>
    </row>
    <row r="200" spans="2:7">
      <c r="E200" s="72"/>
      <c r="F200" s="72"/>
    </row>
    <row r="201" spans="2:7">
      <c r="B201" s="12" t="s">
        <v>1233</v>
      </c>
      <c r="C201" s="18" t="s">
        <v>480</v>
      </c>
      <c r="D201" s="13" t="s">
        <v>1</v>
      </c>
      <c r="E201" s="73" t="s">
        <v>415</v>
      </c>
      <c r="F201" s="73" t="s">
        <v>416</v>
      </c>
      <c r="G201" s="13" t="s">
        <v>2</v>
      </c>
    </row>
    <row r="202" spans="2:7" ht="32.25" customHeight="1" outlineLevel="1">
      <c r="B202" s="21" t="s">
        <v>1286</v>
      </c>
      <c r="C202" s="23" t="s">
        <v>537</v>
      </c>
      <c r="D202" s="9" t="s">
        <v>3</v>
      </c>
      <c r="E202" s="66" t="s">
        <v>413</v>
      </c>
      <c r="F202" s="76"/>
      <c r="G202" s="36"/>
    </row>
    <row r="203" spans="2:7" ht="32.25" customHeight="1" outlineLevel="1">
      <c r="B203" s="21" t="s">
        <v>1287</v>
      </c>
      <c r="C203" s="23" t="s">
        <v>538</v>
      </c>
      <c r="D203" s="9" t="s">
        <v>3</v>
      </c>
      <c r="E203" s="66" t="s">
        <v>413</v>
      </c>
      <c r="F203" s="69"/>
      <c r="G203" s="43" t="s">
        <v>189</v>
      </c>
    </row>
    <row r="204" spans="2:7" ht="32.25" customHeight="1" outlineLevel="1">
      <c r="B204" s="21" t="s">
        <v>1288</v>
      </c>
      <c r="C204" s="23" t="s">
        <v>218</v>
      </c>
      <c r="D204" s="9" t="s">
        <v>3</v>
      </c>
      <c r="E204" s="66" t="s">
        <v>413</v>
      </c>
      <c r="F204" s="69"/>
      <c r="G204" s="43" t="s">
        <v>189</v>
      </c>
    </row>
    <row r="205" spans="2:7" ht="19.5" customHeight="1" outlineLevel="1">
      <c r="B205" s="21" t="s">
        <v>1289</v>
      </c>
      <c r="C205" s="23" t="s">
        <v>539</v>
      </c>
      <c r="D205" s="9" t="s">
        <v>3</v>
      </c>
      <c r="E205" s="66" t="s">
        <v>413</v>
      </c>
      <c r="F205" s="76"/>
      <c r="G205" s="36"/>
    </row>
    <row r="206" spans="2:7" ht="19.5" customHeight="1" outlineLevel="1">
      <c r="B206" s="21" t="s">
        <v>1290</v>
      </c>
      <c r="C206" s="23" t="s">
        <v>540</v>
      </c>
      <c r="D206" s="9" t="s">
        <v>3</v>
      </c>
      <c r="E206" s="66" t="s">
        <v>413</v>
      </c>
      <c r="F206" s="76"/>
      <c r="G206" s="36"/>
    </row>
    <row r="207" spans="2:7" ht="32.25" customHeight="1" outlineLevel="1">
      <c r="B207" s="21" t="s">
        <v>1291</v>
      </c>
      <c r="C207" s="23" t="s">
        <v>541</v>
      </c>
      <c r="D207" s="9" t="s">
        <v>1820</v>
      </c>
      <c r="E207" s="66" t="s">
        <v>413</v>
      </c>
      <c r="F207" s="76"/>
      <c r="G207" s="36"/>
    </row>
    <row r="208" spans="2:7">
      <c r="C208" s="50"/>
      <c r="E208" s="72"/>
      <c r="F208" s="72"/>
    </row>
    <row r="209" spans="2:7">
      <c r="B209" s="12" t="s">
        <v>1234</v>
      </c>
      <c r="C209" s="18" t="s">
        <v>482</v>
      </c>
      <c r="D209" s="13" t="s">
        <v>1</v>
      </c>
      <c r="E209" s="73" t="s">
        <v>415</v>
      </c>
      <c r="F209" s="73" t="s">
        <v>416</v>
      </c>
      <c r="G209" s="13" t="s">
        <v>2</v>
      </c>
    </row>
    <row r="210" spans="2:7" ht="32.25" customHeight="1" outlineLevel="1">
      <c r="B210" s="21" t="s">
        <v>1292</v>
      </c>
      <c r="C210" s="23" t="s">
        <v>219</v>
      </c>
      <c r="D210" s="9" t="s">
        <v>3</v>
      </c>
      <c r="E210" s="66" t="s">
        <v>413</v>
      </c>
      <c r="F210" s="76"/>
      <c r="G210" s="36"/>
    </row>
    <row r="211" spans="2:7" ht="32.25" customHeight="1" outlineLevel="1">
      <c r="B211" s="21" t="s">
        <v>1293</v>
      </c>
      <c r="C211" s="23" t="s">
        <v>220</v>
      </c>
      <c r="D211" s="9" t="s">
        <v>3</v>
      </c>
      <c r="E211" s="66" t="s">
        <v>413</v>
      </c>
      <c r="F211" s="76"/>
      <c r="G211" s="36"/>
    </row>
    <row r="212" spans="2:7" ht="19.5" customHeight="1" outlineLevel="1">
      <c r="B212" s="21" t="s">
        <v>1294</v>
      </c>
      <c r="C212" s="23" t="s">
        <v>221</v>
      </c>
      <c r="D212" s="9" t="s">
        <v>3</v>
      </c>
      <c r="E212" s="66" t="s">
        <v>413</v>
      </c>
      <c r="F212" s="76"/>
      <c r="G212" s="36"/>
    </row>
    <row r="213" spans="2:7" ht="19.5" customHeight="1" outlineLevel="1">
      <c r="B213" s="21" t="s">
        <v>1295</v>
      </c>
      <c r="C213" s="23" t="s">
        <v>163</v>
      </c>
      <c r="D213" s="9" t="s">
        <v>3</v>
      </c>
      <c r="E213" s="66" t="s">
        <v>413</v>
      </c>
      <c r="F213" s="76"/>
      <c r="G213" s="36"/>
    </row>
    <row r="214" spans="2:7" ht="19.5" customHeight="1" outlineLevel="1">
      <c r="B214" s="21" t="s">
        <v>1296</v>
      </c>
      <c r="C214" s="23" t="s">
        <v>222</v>
      </c>
      <c r="D214" s="9" t="s">
        <v>3</v>
      </c>
      <c r="E214" s="66" t="s">
        <v>413</v>
      </c>
      <c r="F214" s="76"/>
      <c r="G214" s="36"/>
    </row>
    <row r="215" spans="2:7" ht="32.25" customHeight="1" outlineLevel="1">
      <c r="B215" s="21" t="s">
        <v>1297</v>
      </c>
      <c r="C215" s="23" t="s">
        <v>223</v>
      </c>
      <c r="D215" s="9" t="s">
        <v>3</v>
      </c>
      <c r="E215" s="66" t="s">
        <v>413</v>
      </c>
      <c r="F215" s="76"/>
      <c r="G215" s="36"/>
    </row>
    <row r="216" spans="2:7" outlineLevel="1">
      <c r="B216" s="24"/>
      <c r="C216" s="27" t="s">
        <v>542</v>
      </c>
      <c r="E216" s="72"/>
      <c r="F216" s="72"/>
    </row>
    <row r="217" spans="2:7" ht="32.25" customHeight="1" outlineLevel="1">
      <c r="B217" s="22" t="s">
        <v>1298</v>
      </c>
      <c r="C217" s="20" t="s">
        <v>1986</v>
      </c>
      <c r="D217" s="9" t="s">
        <v>3</v>
      </c>
      <c r="E217" s="66" t="s">
        <v>413</v>
      </c>
      <c r="F217" s="69"/>
      <c r="G217" s="36"/>
    </row>
    <row r="218" spans="2:7" ht="19.5" customHeight="1" outlineLevel="1">
      <c r="B218" s="22" t="s">
        <v>1299</v>
      </c>
      <c r="C218" s="20" t="s">
        <v>1987</v>
      </c>
      <c r="D218" s="9" t="s">
        <v>3</v>
      </c>
      <c r="E218" s="66" t="s">
        <v>413</v>
      </c>
      <c r="F218" s="69"/>
      <c r="G218" s="36"/>
    </row>
    <row r="219" spans="2:7" ht="19.5" customHeight="1" outlineLevel="1">
      <c r="B219" s="22" t="s">
        <v>1300</v>
      </c>
      <c r="C219" s="20" t="s">
        <v>1988</v>
      </c>
      <c r="D219" s="9" t="s">
        <v>3</v>
      </c>
      <c r="E219" s="66" t="s">
        <v>413</v>
      </c>
      <c r="F219" s="69"/>
      <c r="G219" s="36"/>
    </row>
    <row r="220" spans="2:7" ht="19.5" customHeight="1" outlineLevel="1">
      <c r="B220" s="22" t="s">
        <v>1301</v>
      </c>
      <c r="C220" s="20" t="s">
        <v>1989</v>
      </c>
      <c r="D220" s="9" t="s">
        <v>3</v>
      </c>
      <c r="E220" s="66" t="s">
        <v>413</v>
      </c>
      <c r="F220" s="69"/>
      <c r="G220" s="36"/>
    </row>
    <row r="221" spans="2:7" ht="19.5" customHeight="1" outlineLevel="1">
      <c r="B221" s="22" t="s">
        <v>1302</v>
      </c>
      <c r="C221" s="20" t="s">
        <v>1990</v>
      </c>
      <c r="D221" s="9" t="s">
        <v>3</v>
      </c>
      <c r="E221" s="66" t="s">
        <v>413</v>
      </c>
      <c r="F221" s="69"/>
      <c r="G221" s="36"/>
    </row>
    <row r="222" spans="2:7" ht="19.5" customHeight="1" outlineLevel="1">
      <c r="B222" s="22" t="s">
        <v>1303</v>
      </c>
      <c r="C222" s="20" t="s">
        <v>1991</v>
      </c>
      <c r="D222" s="9" t="s">
        <v>3</v>
      </c>
      <c r="E222" s="66" t="s">
        <v>413</v>
      </c>
      <c r="F222" s="69"/>
      <c r="G222" s="36"/>
    </row>
    <row r="223" spans="2:7">
      <c r="E223" s="72"/>
      <c r="F223" s="72"/>
    </row>
    <row r="224" spans="2:7">
      <c r="B224" s="12" t="s">
        <v>1235</v>
      </c>
      <c r="C224" s="18" t="s">
        <v>483</v>
      </c>
      <c r="D224" s="13" t="s">
        <v>1</v>
      </c>
      <c r="E224" s="73" t="s">
        <v>415</v>
      </c>
      <c r="F224" s="73" t="s">
        <v>416</v>
      </c>
      <c r="G224" s="13" t="s">
        <v>2</v>
      </c>
    </row>
    <row r="225" spans="2:7" ht="32.25" customHeight="1" outlineLevel="1">
      <c r="B225" s="21" t="s">
        <v>1339</v>
      </c>
      <c r="C225" s="23" t="s">
        <v>249</v>
      </c>
      <c r="D225" s="9" t="s">
        <v>3</v>
      </c>
      <c r="E225" s="66" t="s">
        <v>413</v>
      </c>
      <c r="F225" s="76"/>
      <c r="G225" s="36"/>
    </row>
    <row r="226" spans="2:7" ht="54.75" customHeight="1" outlineLevel="1">
      <c r="B226" s="21" t="s">
        <v>1340</v>
      </c>
      <c r="C226" s="23" t="s">
        <v>38</v>
      </c>
      <c r="D226" s="9" t="s">
        <v>3</v>
      </c>
      <c r="E226" s="66" t="s">
        <v>413</v>
      </c>
      <c r="F226" s="76"/>
      <c r="G226" s="36"/>
    </row>
    <row r="227" spans="2:7" ht="56.25" customHeight="1" outlineLevel="1">
      <c r="B227" s="21" t="s">
        <v>1341</v>
      </c>
      <c r="C227" s="23" t="s">
        <v>250</v>
      </c>
      <c r="D227" s="9" t="s">
        <v>3</v>
      </c>
      <c r="E227" s="66" t="s">
        <v>413</v>
      </c>
      <c r="F227" s="76"/>
      <c r="G227" s="36"/>
    </row>
    <row r="228" spans="2:7" ht="32.25" customHeight="1" outlineLevel="1">
      <c r="B228" s="21" t="s">
        <v>1342</v>
      </c>
      <c r="C228" s="23" t="s">
        <v>382</v>
      </c>
      <c r="D228" s="9" t="s">
        <v>1820</v>
      </c>
      <c r="E228" s="66" t="s">
        <v>413</v>
      </c>
      <c r="F228" s="76"/>
      <c r="G228" s="36"/>
    </row>
    <row r="229" spans="2:7" ht="19.5" customHeight="1" outlineLevel="1">
      <c r="B229" s="21" t="s">
        <v>1343</v>
      </c>
      <c r="C229" s="23" t="s">
        <v>39</v>
      </c>
      <c r="D229" s="9" t="s">
        <v>3</v>
      </c>
      <c r="E229" s="66" t="s">
        <v>413</v>
      </c>
      <c r="F229" s="76"/>
      <c r="G229" s="36"/>
    </row>
    <row r="230" spans="2:7" ht="19.5" customHeight="1" outlineLevel="1">
      <c r="B230" s="21" t="s">
        <v>1344</v>
      </c>
      <c r="C230" s="23" t="s">
        <v>543</v>
      </c>
      <c r="D230" s="9" t="s">
        <v>1820</v>
      </c>
      <c r="E230" s="66" t="s">
        <v>413</v>
      </c>
      <c r="F230" s="76"/>
      <c r="G230" s="36"/>
    </row>
    <row r="231" spans="2:7" ht="19.5" customHeight="1" outlineLevel="1">
      <c r="B231" s="21" t="s">
        <v>1345</v>
      </c>
      <c r="C231" s="23" t="s">
        <v>544</v>
      </c>
      <c r="D231" s="9" t="s">
        <v>3</v>
      </c>
      <c r="E231" s="66" t="s">
        <v>413</v>
      </c>
      <c r="F231" s="76"/>
      <c r="G231" s="36"/>
    </row>
    <row r="232" spans="2:7" ht="19.5" customHeight="1" outlineLevel="1">
      <c r="B232" s="21" t="s">
        <v>1346</v>
      </c>
      <c r="C232" s="23" t="s">
        <v>545</v>
      </c>
      <c r="D232" s="9" t="s">
        <v>1820</v>
      </c>
      <c r="E232" s="66" t="s">
        <v>413</v>
      </c>
      <c r="F232" s="76"/>
      <c r="G232" s="36"/>
    </row>
    <row r="233" spans="2:7" ht="54.75" customHeight="1" outlineLevel="1">
      <c r="B233" s="21" t="s">
        <v>1347</v>
      </c>
      <c r="C233" s="23" t="s">
        <v>147</v>
      </c>
      <c r="D233" s="9" t="s">
        <v>3</v>
      </c>
      <c r="E233" s="66" t="s">
        <v>413</v>
      </c>
      <c r="F233" s="76"/>
      <c r="G233" s="36"/>
    </row>
    <row r="234" spans="2:7" ht="19.5" customHeight="1" outlineLevel="1">
      <c r="B234" s="21" t="s">
        <v>1348</v>
      </c>
      <c r="C234" s="23" t="s">
        <v>40</v>
      </c>
      <c r="D234" s="9" t="s">
        <v>1820</v>
      </c>
      <c r="E234" s="66" t="s">
        <v>413</v>
      </c>
      <c r="F234" s="76"/>
      <c r="G234" s="36"/>
    </row>
    <row r="235" spans="2:7" ht="45" outlineLevel="1">
      <c r="B235" s="21" t="s">
        <v>1349</v>
      </c>
      <c r="C235" s="23" t="s">
        <v>546</v>
      </c>
      <c r="D235" s="9" t="s">
        <v>3</v>
      </c>
      <c r="E235" s="66" t="s">
        <v>413</v>
      </c>
      <c r="F235" s="76"/>
      <c r="G235" s="25" t="s">
        <v>464</v>
      </c>
    </row>
    <row r="236" spans="2:7" ht="32.25" customHeight="1" outlineLevel="1">
      <c r="B236" s="21" t="s">
        <v>1350</v>
      </c>
      <c r="C236" s="23" t="s">
        <v>41</v>
      </c>
      <c r="D236" s="9" t="s">
        <v>3</v>
      </c>
      <c r="E236" s="66" t="s">
        <v>413</v>
      </c>
      <c r="F236" s="76"/>
      <c r="G236" s="36"/>
    </row>
    <row r="237" spans="2:7" ht="53.25" customHeight="1" outlineLevel="1">
      <c r="B237" s="21" t="s">
        <v>1351</v>
      </c>
      <c r="C237" s="23" t="s">
        <v>146</v>
      </c>
      <c r="D237" s="9" t="s">
        <v>1820</v>
      </c>
      <c r="E237" s="66" t="s">
        <v>413</v>
      </c>
      <c r="F237" s="76"/>
      <c r="G237" s="36"/>
    </row>
    <row r="238" spans="2:7" ht="39.75" customHeight="1" outlineLevel="1">
      <c r="B238" s="21" t="s">
        <v>1352</v>
      </c>
      <c r="C238" s="23" t="s">
        <v>251</v>
      </c>
      <c r="D238" s="9" t="s">
        <v>3</v>
      </c>
      <c r="E238" s="66" t="s">
        <v>413</v>
      </c>
      <c r="F238" s="76"/>
      <c r="G238" s="36"/>
    </row>
    <row r="239" spans="2:7" ht="19.5" customHeight="1" outlineLevel="1">
      <c r="B239" s="21" t="s">
        <v>1353</v>
      </c>
      <c r="C239" s="23" t="s">
        <v>252</v>
      </c>
      <c r="D239" s="9" t="s">
        <v>1820</v>
      </c>
      <c r="E239" s="66" t="s">
        <v>413</v>
      </c>
      <c r="F239" s="76"/>
      <c r="G239" s="36"/>
    </row>
    <row r="240" spans="2:7" ht="32.25" customHeight="1" outlineLevel="1">
      <c r="B240" s="21" t="s">
        <v>1354</v>
      </c>
      <c r="C240" s="23" t="s">
        <v>42</v>
      </c>
      <c r="D240" s="9" t="s">
        <v>3</v>
      </c>
      <c r="E240" s="66" t="s">
        <v>413</v>
      </c>
      <c r="F240" s="76"/>
      <c r="G240" s="36"/>
    </row>
    <row r="241" spans="2:7" ht="19.5" customHeight="1" outlineLevel="1">
      <c r="B241" s="21" t="s">
        <v>1355</v>
      </c>
      <c r="C241" s="23" t="s">
        <v>167</v>
      </c>
      <c r="D241" s="9" t="s">
        <v>1820</v>
      </c>
      <c r="E241" s="66" t="s">
        <v>413</v>
      </c>
      <c r="F241" s="69"/>
      <c r="G241" s="43" t="s">
        <v>43</v>
      </c>
    </row>
    <row r="242" spans="2:7" ht="19.5" customHeight="1" outlineLevel="1">
      <c r="B242" s="21" t="s">
        <v>1356</v>
      </c>
      <c r="C242" s="25" t="s">
        <v>1992</v>
      </c>
      <c r="D242" s="9" t="s">
        <v>3</v>
      </c>
      <c r="E242" s="66" t="s">
        <v>413</v>
      </c>
      <c r="F242" s="69"/>
      <c r="G242" s="25" t="s">
        <v>484</v>
      </c>
    </row>
    <row r="243" spans="2:7" ht="42" customHeight="1" outlineLevel="1">
      <c r="B243" s="21" t="s">
        <v>1357</v>
      </c>
      <c r="C243" s="25" t="s">
        <v>1993</v>
      </c>
      <c r="D243" s="9" t="s">
        <v>3</v>
      </c>
      <c r="E243" s="66" t="s">
        <v>413</v>
      </c>
      <c r="F243" s="69"/>
      <c r="G243" s="25"/>
    </row>
    <row r="244" spans="2:7" ht="19.5" customHeight="1" outlineLevel="1">
      <c r="B244" s="21" t="s">
        <v>1358</v>
      </c>
      <c r="C244" s="25" t="s">
        <v>1994</v>
      </c>
      <c r="D244" s="9" t="s">
        <v>1820</v>
      </c>
      <c r="E244" s="66" t="s">
        <v>413</v>
      </c>
      <c r="F244" s="69"/>
      <c r="G244" s="25"/>
    </row>
    <row r="245" spans="2:7" ht="49.5" customHeight="1" outlineLevel="1">
      <c r="B245" s="21" t="s">
        <v>1359</v>
      </c>
      <c r="C245" s="25" t="s">
        <v>1996</v>
      </c>
      <c r="D245" s="9" t="s">
        <v>1820</v>
      </c>
      <c r="E245" s="66" t="s">
        <v>413</v>
      </c>
      <c r="F245" s="69"/>
      <c r="G245" s="25" t="s">
        <v>485</v>
      </c>
    </row>
    <row r="246" spans="2:7" ht="19.5" customHeight="1" outlineLevel="1">
      <c r="B246" s="21" t="s">
        <v>1360</v>
      </c>
      <c r="C246" s="25" t="s">
        <v>1995</v>
      </c>
      <c r="D246" s="9" t="s">
        <v>1820</v>
      </c>
      <c r="E246" s="66" t="s">
        <v>413</v>
      </c>
      <c r="F246" s="69"/>
      <c r="G246" s="25"/>
    </row>
    <row r="247" spans="2:7">
      <c r="E247" s="72"/>
      <c r="F247" s="72"/>
    </row>
    <row r="248" spans="2:7">
      <c r="B248" s="12" t="s">
        <v>1236</v>
      </c>
      <c r="C248" s="18" t="s">
        <v>487</v>
      </c>
      <c r="D248" s="13" t="s">
        <v>1</v>
      </c>
      <c r="E248" s="73" t="s">
        <v>415</v>
      </c>
      <c r="F248" s="73" t="s">
        <v>416</v>
      </c>
      <c r="G248" s="13" t="s">
        <v>2</v>
      </c>
    </row>
    <row r="249" spans="2:7" ht="51.75" customHeight="1" outlineLevel="1">
      <c r="B249" s="21" t="s">
        <v>1361</v>
      </c>
      <c r="C249" s="23" t="s">
        <v>147</v>
      </c>
      <c r="D249" s="9" t="s">
        <v>3</v>
      </c>
      <c r="E249" s="66" t="s">
        <v>413</v>
      </c>
      <c r="F249" s="77"/>
      <c r="G249" s="36"/>
    </row>
    <row r="250" spans="2:7" ht="49.5" customHeight="1" outlineLevel="1">
      <c r="B250" s="21" t="s">
        <v>1362</v>
      </c>
      <c r="C250" s="23" t="s">
        <v>40</v>
      </c>
      <c r="D250" s="9" t="s">
        <v>3</v>
      </c>
      <c r="E250" s="66" t="s">
        <v>413</v>
      </c>
      <c r="F250" s="71"/>
      <c r="G250" s="36"/>
    </row>
    <row r="251" spans="2:7" ht="19.5" customHeight="1" outlineLevel="1">
      <c r="B251" s="21" t="s">
        <v>1363</v>
      </c>
      <c r="C251" s="23" t="s">
        <v>546</v>
      </c>
      <c r="D251" s="9" t="s">
        <v>3</v>
      </c>
      <c r="E251" s="66" t="s">
        <v>413</v>
      </c>
      <c r="F251" s="71"/>
      <c r="G251" s="36"/>
    </row>
    <row r="252" spans="2:7" ht="32.25" customHeight="1" outlineLevel="1">
      <c r="B252" s="21" t="s">
        <v>1364</v>
      </c>
      <c r="C252" s="23" t="s">
        <v>547</v>
      </c>
      <c r="D252" s="9" t="s">
        <v>3</v>
      </c>
      <c r="E252" s="66" t="s">
        <v>413</v>
      </c>
      <c r="F252" s="71"/>
      <c r="G252" s="36"/>
    </row>
    <row r="253" spans="2:7" ht="49.5" customHeight="1" outlineLevel="1">
      <c r="B253" s="21" t="s">
        <v>1365</v>
      </c>
      <c r="C253" s="23" t="s">
        <v>146</v>
      </c>
      <c r="D253" s="9" t="s">
        <v>3</v>
      </c>
      <c r="E253" s="66" t="s">
        <v>413</v>
      </c>
      <c r="F253" s="71"/>
      <c r="G253" s="36"/>
    </row>
    <row r="254" spans="2:7" ht="49.5" customHeight="1" outlineLevel="1">
      <c r="B254" s="21" t="s">
        <v>1366</v>
      </c>
      <c r="C254" s="23" t="s">
        <v>548</v>
      </c>
      <c r="D254" s="9" t="s">
        <v>3</v>
      </c>
      <c r="E254" s="66" t="s">
        <v>413</v>
      </c>
      <c r="F254" s="71"/>
      <c r="G254" s="36"/>
    </row>
    <row r="255" spans="2:7" ht="49.5" customHeight="1" outlineLevel="1">
      <c r="B255" s="21" t="s">
        <v>1367</v>
      </c>
      <c r="C255" s="23" t="s">
        <v>252</v>
      </c>
      <c r="D255" s="9" t="s">
        <v>3</v>
      </c>
      <c r="E255" s="66" t="s">
        <v>413</v>
      </c>
      <c r="F255" s="71"/>
      <c r="G255" s="36"/>
    </row>
    <row r="256" spans="2:7" ht="49.5" customHeight="1" outlineLevel="1">
      <c r="B256" s="21" t="s">
        <v>1368</v>
      </c>
      <c r="C256" s="23" t="s">
        <v>383</v>
      </c>
      <c r="D256" s="9" t="s">
        <v>3</v>
      </c>
      <c r="E256" s="66" t="s">
        <v>413</v>
      </c>
      <c r="F256" s="71"/>
      <c r="G256" s="36"/>
    </row>
    <row r="257" spans="2:7" ht="49.5" customHeight="1" outlineLevel="1">
      <c r="B257" s="21" t="s">
        <v>1369</v>
      </c>
      <c r="C257" s="23" t="s">
        <v>549</v>
      </c>
      <c r="D257" s="9" t="s">
        <v>3</v>
      </c>
      <c r="E257" s="66" t="s">
        <v>413</v>
      </c>
      <c r="F257" s="71"/>
      <c r="G257" s="36"/>
    </row>
    <row r="258" spans="2:7" ht="19.5" customHeight="1" outlineLevel="1">
      <c r="B258" s="21" t="s">
        <v>1370</v>
      </c>
      <c r="C258" s="23" t="s">
        <v>550</v>
      </c>
      <c r="D258" s="9" t="s">
        <v>3</v>
      </c>
      <c r="E258" s="66" t="s">
        <v>413</v>
      </c>
      <c r="F258" s="71"/>
      <c r="G258" s="36"/>
    </row>
    <row r="259" spans="2:7" ht="49.5" customHeight="1" outlineLevel="1">
      <c r="B259" s="21" t="s">
        <v>1371</v>
      </c>
      <c r="C259" s="23" t="s">
        <v>551</v>
      </c>
      <c r="D259" s="9" t="s">
        <v>3</v>
      </c>
      <c r="E259" s="66" t="s">
        <v>413</v>
      </c>
      <c r="F259" s="71"/>
      <c r="G259" s="36"/>
    </row>
    <row r="260" spans="2:7">
      <c r="E260" s="72"/>
      <c r="F260" s="72"/>
    </row>
    <row r="261" spans="2:7">
      <c r="B261" s="12" t="s">
        <v>1237</v>
      </c>
      <c r="C261" s="18" t="s">
        <v>486</v>
      </c>
      <c r="D261" s="13" t="s">
        <v>1</v>
      </c>
      <c r="E261" s="73" t="s">
        <v>415</v>
      </c>
      <c r="F261" s="73" t="s">
        <v>416</v>
      </c>
      <c r="G261" s="13" t="s">
        <v>2</v>
      </c>
    </row>
    <row r="262" spans="2:7" ht="19.5" customHeight="1" outlineLevel="1">
      <c r="B262" s="21" t="s">
        <v>1372</v>
      </c>
      <c r="C262" s="23" t="s">
        <v>238</v>
      </c>
      <c r="D262" s="9" t="s">
        <v>3</v>
      </c>
      <c r="E262" s="66" t="s">
        <v>413</v>
      </c>
      <c r="F262" s="76"/>
      <c r="G262" s="36"/>
    </row>
    <row r="263" spans="2:7" ht="19.5" customHeight="1" outlineLevel="1">
      <c r="B263" s="21" t="s">
        <v>1373</v>
      </c>
      <c r="C263" s="23" t="s">
        <v>552</v>
      </c>
      <c r="D263" s="9" t="s">
        <v>3</v>
      </c>
      <c r="E263" s="66" t="s">
        <v>413</v>
      </c>
      <c r="F263" s="76"/>
      <c r="G263" s="36"/>
    </row>
    <row r="264" spans="2:7" ht="19.5" customHeight="1" outlineLevel="1">
      <c r="B264" s="21" t="s">
        <v>1374</v>
      </c>
      <c r="C264" s="23" t="s">
        <v>553</v>
      </c>
      <c r="D264" s="9" t="s">
        <v>3</v>
      </c>
      <c r="E264" s="66" t="s">
        <v>413</v>
      </c>
      <c r="F264" s="76"/>
      <c r="G264" s="36"/>
    </row>
    <row r="265" spans="2:7" ht="140.25" customHeight="1" outlineLevel="1">
      <c r="B265" s="21" t="s">
        <v>1375</v>
      </c>
      <c r="C265" s="23" t="s">
        <v>1825</v>
      </c>
      <c r="D265" s="9" t="s">
        <v>1820</v>
      </c>
      <c r="E265" s="66" t="s">
        <v>413</v>
      </c>
      <c r="F265" s="76"/>
      <c r="G265" s="36"/>
    </row>
    <row r="266" spans="2:7" ht="19.5" customHeight="1" outlineLevel="1">
      <c r="B266" s="21" t="s">
        <v>1376</v>
      </c>
      <c r="C266" s="23" t="s">
        <v>554</v>
      </c>
      <c r="D266" s="9" t="s">
        <v>1820</v>
      </c>
      <c r="E266" s="66" t="s">
        <v>413</v>
      </c>
      <c r="F266" s="76"/>
      <c r="G266" s="36"/>
    </row>
    <row r="267" spans="2:7" ht="19.5" customHeight="1" outlineLevel="1">
      <c r="B267" s="21" t="s">
        <v>1377</v>
      </c>
      <c r="C267" s="23" t="s">
        <v>555</v>
      </c>
      <c r="D267" s="9" t="s">
        <v>3</v>
      </c>
      <c r="E267" s="66" t="s">
        <v>413</v>
      </c>
      <c r="F267" s="76"/>
      <c r="G267" s="36"/>
    </row>
    <row r="268" spans="2:7" ht="19.5" customHeight="1" outlineLevel="1">
      <c r="B268" s="21" t="s">
        <v>1378</v>
      </c>
      <c r="C268" s="23" t="s">
        <v>556</v>
      </c>
      <c r="D268" s="9" t="s">
        <v>3</v>
      </c>
      <c r="E268" s="66" t="s">
        <v>413</v>
      </c>
      <c r="F268" s="76"/>
      <c r="G268" s="36"/>
    </row>
    <row r="269" spans="2:7" ht="32.25" customHeight="1" outlineLevel="1">
      <c r="B269" s="21" t="s">
        <v>1379</v>
      </c>
      <c r="C269" s="23" t="s">
        <v>558</v>
      </c>
      <c r="D269" s="9" t="s">
        <v>3</v>
      </c>
      <c r="E269" s="66" t="s">
        <v>413</v>
      </c>
      <c r="F269" s="76"/>
      <c r="G269" s="36"/>
    </row>
    <row r="270" spans="2:7" ht="19.5" customHeight="1" outlineLevel="1">
      <c r="B270" s="21" t="s">
        <v>1380</v>
      </c>
      <c r="C270" s="23" t="s">
        <v>557</v>
      </c>
      <c r="D270" s="9" t="s">
        <v>1820</v>
      </c>
      <c r="E270" s="66" t="s">
        <v>413</v>
      </c>
      <c r="F270" s="76"/>
      <c r="G270" s="36"/>
    </row>
    <row r="271" spans="2:7">
      <c r="E271" s="72"/>
      <c r="F271" s="72"/>
    </row>
    <row r="272" spans="2:7">
      <c r="B272" s="12" t="s">
        <v>1238</v>
      </c>
      <c r="C272" s="18" t="s">
        <v>488</v>
      </c>
      <c r="D272" s="13" t="s">
        <v>1</v>
      </c>
      <c r="E272" s="73" t="s">
        <v>415</v>
      </c>
      <c r="F272" s="73" t="s">
        <v>416</v>
      </c>
      <c r="G272" s="13" t="s">
        <v>2</v>
      </c>
    </row>
    <row r="273" spans="2:7" ht="75" customHeight="1" outlineLevel="1">
      <c r="B273" s="21" t="s">
        <v>1381</v>
      </c>
      <c r="C273" s="20" t="s">
        <v>559</v>
      </c>
      <c r="D273" s="9" t="s">
        <v>1820</v>
      </c>
      <c r="E273" s="66" t="s">
        <v>413</v>
      </c>
      <c r="F273" s="69"/>
      <c r="G273" s="43" t="s">
        <v>262</v>
      </c>
    </row>
    <row r="274" spans="2:7" ht="32.25" customHeight="1" outlineLevel="1">
      <c r="B274" s="21" t="s">
        <v>1382</v>
      </c>
      <c r="C274" s="23" t="s">
        <v>253</v>
      </c>
      <c r="D274" s="9" t="s">
        <v>1820</v>
      </c>
      <c r="E274" s="66" t="s">
        <v>413</v>
      </c>
      <c r="F274" s="69"/>
      <c r="G274" s="43" t="s">
        <v>12</v>
      </c>
    </row>
    <row r="275" spans="2:7" ht="32.25" customHeight="1" outlineLevel="1">
      <c r="B275" s="21" t="s">
        <v>1383</v>
      </c>
      <c r="C275" s="23" t="s">
        <v>333</v>
      </c>
      <c r="D275" s="9" t="s">
        <v>1820</v>
      </c>
      <c r="E275" s="66" t="s">
        <v>413</v>
      </c>
      <c r="F275" s="69"/>
      <c r="G275" s="43" t="s">
        <v>12</v>
      </c>
    </row>
    <row r="276" spans="2:7" ht="49.5" customHeight="1" outlineLevel="1">
      <c r="B276" s="21" t="s">
        <v>1384</v>
      </c>
      <c r="C276" s="23" t="s">
        <v>254</v>
      </c>
      <c r="D276" s="9" t="s">
        <v>3</v>
      </c>
      <c r="E276" s="66" t="s">
        <v>413</v>
      </c>
      <c r="F276" s="70"/>
      <c r="G276" s="43"/>
    </row>
    <row r="277" spans="2:7" ht="19.5" customHeight="1" outlineLevel="1">
      <c r="B277" s="21" t="s">
        <v>1385</v>
      </c>
      <c r="C277" s="23" t="s">
        <v>255</v>
      </c>
      <c r="D277" s="9" t="s">
        <v>3</v>
      </c>
      <c r="E277" s="66" t="s">
        <v>413</v>
      </c>
      <c r="F277" s="69"/>
      <c r="G277" s="43"/>
    </row>
    <row r="278" spans="2:7" ht="49.5" customHeight="1" outlineLevel="1">
      <c r="B278" s="21" t="s">
        <v>1386</v>
      </c>
      <c r="C278" s="23" t="s">
        <v>256</v>
      </c>
      <c r="D278" s="9" t="s">
        <v>3</v>
      </c>
      <c r="E278" s="66" t="s">
        <v>413</v>
      </c>
      <c r="F278" s="69"/>
      <c r="G278" s="43"/>
    </row>
    <row r="279" spans="2:7" ht="32.25" customHeight="1" outlineLevel="1">
      <c r="B279" s="21" t="s">
        <v>1387</v>
      </c>
      <c r="C279" s="23" t="s">
        <v>257</v>
      </c>
      <c r="D279" s="9" t="s">
        <v>3</v>
      </c>
      <c r="E279" s="66" t="s">
        <v>413</v>
      </c>
      <c r="F279" s="69"/>
      <c r="G279" s="43"/>
    </row>
    <row r="280" spans="2:7" ht="19.5" customHeight="1" outlineLevel="1">
      <c r="B280" s="21" t="s">
        <v>1388</v>
      </c>
      <c r="C280" s="23" t="s">
        <v>560</v>
      </c>
      <c r="D280" s="9" t="s">
        <v>3</v>
      </c>
      <c r="E280" s="66" t="s">
        <v>413</v>
      </c>
      <c r="F280" s="69"/>
      <c r="G280" s="43"/>
    </row>
    <row r="281" spans="2:7" ht="19.5" customHeight="1" outlineLevel="1">
      <c r="B281" s="21" t="s">
        <v>1389</v>
      </c>
      <c r="C281" s="23" t="s">
        <v>561</v>
      </c>
      <c r="D281" s="9" t="s">
        <v>1820</v>
      </c>
      <c r="E281" s="66" t="s">
        <v>413</v>
      </c>
      <c r="F281" s="69"/>
      <c r="G281" s="43"/>
    </row>
    <row r="282" spans="2:7" ht="32.25" customHeight="1" outlineLevel="1">
      <c r="B282" s="21" t="s">
        <v>1390</v>
      </c>
      <c r="C282" s="23" t="s">
        <v>258</v>
      </c>
      <c r="D282" s="9" t="s">
        <v>3</v>
      </c>
      <c r="E282" s="66" t="s">
        <v>413</v>
      </c>
      <c r="F282" s="69"/>
      <c r="G282" s="43"/>
    </row>
    <row r="283" spans="2:7" ht="32.25" customHeight="1" outlineLevel="1">
      <c r="B283" s="21" t="s">
        <v>1391</v>
      </c>
      <c r="C283" s="23" t="s">
        <v>384</v>
      </c>
      <c r="D283" s="9" t="s">
        <v>1820</v>
      </c>
      <c r="E283" s="66" t="s">
        <v>413</v>
      </c>
      <c r="F283" s="69"/>
      <c r="G283" s="43" t="s">
        <v>44</v>
      </c>
    </row>
    <row r="284" spans="2:7" ht="19.5" customHeight="1" outlineLevel="1">
      <c r="B284" s="21" t="s">
        <v>1392</v>
      </c>
      <c r="C284" s="23" t="s">
        <v>148</v>
      </c>
      <c r="D284" s="9" t="s">
        <v>3</v>
      </c>
      <c r="E284" s="66" t="s">
        <v>413</v>
      </c>
      <c r="F284" s="69"/>
      <c r="G284" s="43"/>
    </row>
    <row r="285" spans="2:7" ht="57" customHeight="1" outlineLevel="1">
      <c r="B285" s="21" t="s">
        <v>1393</v>
      </c>
      <c r="C285" s="23" t="s">
        <v>259</v>
      </c>
      <c r="D285" s="9" t="s">
        <v>3</v>
      </c>
      <c r="E285" s="66" t="s">
        <v>413</v>
      </c>
      <c r="F285" s="69"/>
      <c r="G285" s="43"/>
    </row>
    <row r="286" spans="2:7" ht="32.25" customHeight="1" outlineLevel="1">
      <c r="B286" s="21" t="s">
        <v>1394</v>
      </c>
      <c r="C286" s="23" t="s">
        <v>263</v>
      </c>
      <c r="D286" s="9" t="s">
        <v>1820</v>
      </c>
      <c r="E286" s="66" t="s">
        <v>413</v>
      </c>
      <c r="F286" s="70"/>
      <c r="G286" s="43"/>
    </row>
    <row r="287" spans="2:7">
      <c r="E287" s="72"/>
      <c r="F287" s="72"/>
    </row>
    <row r="288" spans="2:7">
      <c r="B288" s="12" t="s">
        <v>1239</v>
      </c>
      <c r="C288" s="18" t="s">
        <v>489</v>
      </c>
      <c r="D288" s="13" t="s">
        <v>1</v>
      </c>
      <c r="E288" s="73" t="s">
        <v>415</v>
      </c>
      <c r="F288" s="73" t="s">
        <v>416</v>
      </c>
      <c r="G288" s="13" t="s">
        <v>2</v>
      </c>
    </row>
    <row r="289" spans="2:7" ht="32.25" customHeight="1" outlineLevel="1">
      <c r="B289" s="21" t="s">
        <v>1395</v>
      </c>
      <c r="C289" s="23" t="s">
        <v>260</v>
      </c>
      <c r="D289" s="9" t="s">
        <v>3</v>
      </c>
      <c r="E289" s="66" t="s">
        <v>413</v>
      </c>
      <c r="F289" s="69"/>
      <c r="G289" s="43"/>
    </row>
    <row r="290" spans="2:7" ht="19.5" customHeight="1" outlineLevel="1">
      <c r="B290" s="21" t="s">
        <v>1396</v>
      </c>
      <c r="C290" s="23" t="s">
        <v>563</v>
      </c>
      <c r="D290" s="9" t="s">
        <v>3</v>
      </c>
      <c r="E290" s="66" t="s">
        <v>413</v>
      </c>
      <c r="F290" s="69"/>
      <c r="G290" s="43"/>
    </row>
    <row r="291" spans="2:7" ht="19.5" customHeight="1" outlineLevel="1">
      <c r="B291" s="21" t="s">
        <v>1397</v>
      </c>
      <c r="C291" s="23" t="s">
        <v>564</v>
      </c>
      <c r="D291" s="9" t="s">
        <v>3</v>
      </c>
      <c r="E291" s="66" t="s">
        <v>413</v>
      </c>
      <c r="F291" s="69"/>
      <c r="G291" s="43"/>
    </row>
    <row r="292" spans="2:7" ht="19.5" customHeight="1" outlineLevel="1">
      <c r="B292" s="21" t="s">
        <v>1398</v>
      </c>
      <c r="C292" s="23" t="s">
        <v>565</v>
      </c>
      <c r="D292" s="9" t="s">
        <v>3</v>
      </c>
      <c r="E292" s="66" t="s">
        <v>413</v>
      </c>
      <c r="F292" s="69"/>
      <c r="G292" s="43"/>
    </row>
    <row r="293" spans="2:7" ht="57" customHeight="1" outlineLevel="1">
      <c r="B293" s="21" t="s">
        <v>1399</v>
      </c>
      <c r="C293" s="23" t="s">
        <v>566</v>
      </c>
      <c r="D293" s="9" t="s">
        <v>3</v>
      </c>
      <c r="E293" s="66" t="s">
        <v>413</v>
      </c>
      <c r="F293" s="69"/>
      <c r="G293" s="43"/>
    </row>
    <row r="294" spans="2:7" ht="19.5" customHeight="1" outlineLevel="1">
      <c r="B294" s="21" t="s">
        <v>1400</v>
      </c>
      <c r="C294" s="23" t="s">
        <v>567</v>
      </c>
      <c r="D294" s="9" t="s">
        <v>3</v>
      </c>
      <c r="E294" s="66" t="s">
        <v>413</v>
      </c>
      <c r="F294" s="69"/>
      <c r="G294" s="43" t="s">
        <v>45</v>
      </c>
    </row>
    <row r="295" spans="2:7" ht="19.5" customHeight="1" outlineLevel="1">
      <c r="B295" s="21" t="s">
        <v>1401</v>
      </c>
      <c r="C295" s="23" t="s">
        <v>568</v>
      </c>
      <c r="D295" s="9" t="s">
        <v>3</v>
      </c>
      <c r="E295" s="66" t="s">
        <v>413</v>
      </c>
      <c r="F295" s="69"/>
      <c r="G295" s="43" t="s">
        <v>46</v>
      </c>
    </row>
    <row r="296" spans="2:7" ht="19.5" customHeight="1" outlineLevel="1">
      <c r="B296" s="21" t="s">
        <v>1402</v>
      </c>
      <c r="C296" s="23" t="s">
        <v>569</v>
      </c>
      <c r="D296" s="9" t="s">
        <v>3</v>
      </c>
      <c r="E296" s="66" t="s">
        <v>413</v>
      </c>
      <c r="F296" s="69"/>
      <c r="G296" s="43"/>
    </row>
    <row r="297" spans="2:7" ht="32.25" customHeight="1" outlineLevel="1">
      <c r="B297" s="21" t="s">
        <v>1403</v>
      </c>
      <c r="C297" s="23" t="s">
        <v>168</v>
      </c>
      <c r="D297" s="9" t="s">
        <v>3</v>
      </c>
      <c r="E297" s="66" t="s">
        <v>413</v>
      </c>
      <c r="F297" s="69"/>
      <c r="G297" s="43"/>
    </row>
    <row r="298" spans="2:7" ht="19.5" customHeight="1" outlineLevel="1">
      <c r="B298" s="21" t="s">
        <v>1404</v>
      </c>
      <c r="C298" s="23" t="s">
        <v>570</v>
      </c>
      <c r="D298" s="9" t="s">
        <v>1820</v>
      </c>
      <c r="E298" s="66" t="s">
        <v>413</v>
      </c>
      <c r="F298" s="69"/>
      <c r="G298" s="43"/>
    </row>
    <row r="299" spans="2:7" ht="32.25" customHeight="1" outlineLevel="1">
      <c r="B299" s="21" t="s">
        <v>1405</v>
      </c>
      <c r="C299" s="23" t="s">
        <v>571</v>
      </c>
      <c r="D299" s="9" t="s">
        <v>3</v>
      </c>
      <c r="E299" s="66" t="s">
        <v>413</v>
      </c>
      <c r="F299" s="69"/>
      <c r="G299" s="43"/>
    </row>
    <row r="300" spans="2:7" ht="32.25" customHeight="1" outlineLevel="1">
      <c r="B300" s="21" t="s">
        <v>1406</v>
      </c>
      <c r="C300" s="23" t="s">
        <v>572</v>
      </c>
      <c r="D300" s="9" t="s">
        <v>3</v>
      </c>
      <c r="E300" s="66" t="s">
        <v>413</v>
      </c>
      <c r="F300" s="69"/>
      <c r="G300" s="43"/>
    </row>
    <row r="301" spans="2:7" ht="32.25" customHeight="1" outlineLevel="1">
      <c r="B301" s="21" t="s">
        <v>1407</v>
      </c>
      <c r="C301" s="23" t="s">
        <v>573</v>
      </c>
      <c r="D301" s="9" t="s">
        <v>3</v>
      </c>
      <c r="E301" s="66" t="s">
        <v>413</v>
      </c>
      <c r="F301" s="69"/>
      <c r="G301" s="43"/>
    </row>
    <row r="302" spans="2:7" ht="32.25" customHeight="1" outlineLevel="1">
      <c r="B302" s="21" t="s">
        <v>1408</v>
      </c>
      <c r="C302" s="23" t="s">
        <v>574</v>
      </c>
      <c r="D302" s="9" t="s">
        <v>1820</v>
      </c>
      <c r="E302" s="66" t="s">
        <v>413</v>
      </c>
      <c r="F302" s="69"/>
      <c r="G302" s="43"/>
    </row>
    <row r="303" spans="2:7" ht="32.25" customHeight="1" outlineLevel="1">
      <c r="B303" s="21" t="s">
        <v>1409</v>
      </c>
      <c r="C303" s="23" t="s">
        <v>261</v>
      </c>
      <c r="D303" s="9" t="s">
        <v>3</v>
      </c>
      <c r="E303" s="66" t="s">
        <v>413</v>
      </c>
      <c r="F303" s="69"/>
      <c r="G303" s="43"/>
    </row>
    <row r="304" spans="2:7" ht="19.5" customHeight="1" outlineLevel="1">
      <c r="B304" s="21" t="s">
        <v>1410</v>
      </c>
      <c r="C304" s="23" t="s">
        <v>562</v>
      </c>
      <c r="D304" s="9" t="s">
        <v>3</v>
      </c>
      <c r="E304" s="66" t="s">
        <v>413</v>
      </c>
      <c r="F304" s="69"/>
      <c r="G304" s="43"/>
    </row>
  </sheetData>
  <sheetProtection algorithmName="SHA-512" hashValue="ubIBuCvVX3AA91SFs5tk9bW+7s08YETxwfga0xynNweQ2d8Uo8DGpYeRBK5SzGrkS9GgJPxOWetTkjuN+DSuww==" saltValue="KehN0RndggryWtX9zGpniw==" spinCount="100000" sheet="1" objects="1" scenarios="1" formatColumns="0" formatRows="0"/>
  <mergeCells count="4">
    <mergeCell ref="C2:G3"/>
    <mergeCell ref="B8:G8"/>
    <mergeCell ref="B134:B135"/>
    <mergeCell ref="C134:C135"/>
  </mergeCells>
  <phoneticPr fontId="22" type="noConversion"/>
  <pageMargins left="0.51181102362204722" right="0.51181102362204722" top="0.51181102362204722" bottom="0.51181102362204722" header="0.31496062992125984" footer="0.31496062992125984"/>
  <pageSetup scale="49" fitToHeight="0" orientation="portrait" r:id="rId1"/>
  <headerFooter>
    <oddFooter>&amp;L&amp;F&amp;C&amp;D &amp;T&amp;RPágina &amp;P of &amp;N</oddFooter>
  </headerFooter>
  <drawing r:id="rId2"/>
  <extLst>
    <ext xmlns:x14="http://schemas.microsoft.com/office/spreadsheetml/2009/9/main" uri="{78C0D931-6437-407d-A8EE-F0AAD7539E65}">
      <x14:conditionalFormattings>
        <x14:conditionalFormatting xmlns:xm="http://schemas.microsoft.com/office/excel/2006/main">
          <x14:cfRule type="containsText" priority="1" operator="containsText" id="{C099D9C8-DB95-41F7-AD0C-40C1A0157759}">
            <xm:f>NOT(ISERROR(SEARCH(Aux!$C$6,D11)))</xm:f>
            <xm:f>Aux!$C$6</xm:f>
            <x14:dxf>
              <font>
                <color auto="1"/>
              </font>
              <fill>
                <patternFill>
                  <bgColor rgb="FFFFC7CE"/>
                </patternFill>
              </fill>
            </x14:dxf>
          </x14:cfRule>
          <x14:cfRule type="containsText" priority="2" operator="containsText" id="{FE0E4B36-04C9-4316-AAE4-8509320B5DD6}">
            <xm:f>NOT(ISERROR(SEARCH(Aux!$C$7,D11)))</xm:f>
            <xm:f>Aux!$C$7</xm:f>
            <x14:dxf>
              <font>
                <color auto="1"/>
              </font>
              <fill>
                <patternFill>
                  <bgColor rgb="FFFFFFCC"/>
                </patternFill>
              </fill>
            </x14:dxf>
          </x14:cfRule>
          <x14:cfRule type="containsText" priority="5" operator="containsText" id="{F5057656-0E62-4876-945A-2039D8904C4C}">
            <xm:f>NOT(ISERROR(SEARCH(Aux!$C$8,D11)))</xm:f>
            <xm:f>Aux!$C$8</xm:f>
            <x14:dxf>
              <font>
                <color auto="1"/>
              </font>
              <fill>
                <patternFill>
                  <bgColor rgb="FFC6EFCE"/>
                </patternFill>
              </fill>
            </x14:dxf>
          </x14:cfRule>
          <xm:sqref>D11:D44</xm:sqref>
        </x14:conditionalFormatting>
        <x14:conditionalFormatting xmlns:xm="http://schemas.microsoft.com/office/excel/2006/main">
          <x14:cfRule type="containsText" priority="178" operator="containsText" id="{A697FA3D-3814-487C-AF85-9B8EBB5CEAF7}">
            <xm:f>NOT(ISERROR(SEARCH(Aux!$C$6,D47)))</xm:f>
            <xm:f>Aux!$C$6</xm:f>
            <x14:dxf>
              <font>
                <color auto="1"/>
              </font>
              <fill>
                <patternFill>
                  <bgColor rgb="FFFFC7CE"/>
                </patternFill>
              </fill>
            </x14:dxf>
          </x14:cfRule>
          <x14:cfRule type="containsText" priority="179" operator="containsText" id="{B3ACC621-4D25-4568-829A-02718983D1D7}">
            <xm:f>NOT(ISERROR(SEARCH(Aux!$C$7,D47)))</xm:f>
            <xm:f>Aux!$C$7</xm:f>
            <x14:dxf>
              <font>
                <color auto="1"/>
              </font>
              <fill>
                <patternFill>
                  <bgColor rgb="FFFFFFCC"/>
                </patternFill>
              </fill>
            </x14:dxf>
          </x14:cfRule>
          <xm:sqref>D47:D76</xm:sqref>
        </x14:conditionalFormatting>
        <x14:conditionalFormatting xmlns:xm="http://schemas.microsoft.com/office/excel/2006/main">
          <x14:cfRule type="containsText" priority="216" operator="containsText" id="{70C33A35-90CE-4FA8-9CFF-0DC540A7C34D}">
            <xm:f>NOT(ISERROR(SEARCH(Aux!$C$8,D47)))</xm:f>
            <xm:f>Aux!$C$8</xm:f>
            <x14:dxf>
              <font>
                <color auto="1"/>
              </font>
              <fill>
                <patternFill>
                  <bgColor rgb="FFC6EFCE"/>
                </patternFill>
              </fill>
            </x14:dxf>
          </x14:cfRule>
          <xm:sqref>D79:D118 D47:D76 D121:D129 D132:D142 D145:D167 D170:D193 D196:D199 D202:D207 D210:D215 D217:D222 D225:D246 D249:D259 D262:D270 D273:D286 D289:D304</xm:sqref>
        </x14:conditionalFormatting>
        <x14:conditionalFormatting xmlns:xm="http://schemas.microsoft.com/office/excel/2006/main">
          <x14:cfRule type="containsText" priority="204" operator="containsText" id="{F81A4A7F-C4BA-494D-83FA-F811E6432C30}">
            <xm:f>NOT(ISERROR(SEARCH(Aux!$C$7,D79)))</xm:f>
            <xm:f>Aux!$C$7</xm:f>
            <x14:dxf>
              <font>
                <color auto="1"/>
              </font>
              <fill>
                <patternFill>
                  <bgColor rgb="FFFFFFCC"/>
                </patternFill>
              </fill>
            </x14:dxf>
          </x14:cfRule>
          <x14:cfRule type="containsText" priority="203" operator="containsText" id="{D765B68F-9799-4A99-9823-8D2B13AC0C64}">
            <xm:f>NOT(ISERROR(SEARCH(Aux!$C$6,D79)))</xm:f>
            <xm:f>Aux!$C$6</xm:f>
            <x14:dxf>
              <font>
                <color auto="1"/>
              </font>
              <fill>
                <patternFill>
                  <bgColor rgb="FFFFC7CE"/>
                </patternFill>
              </fill>
            </x14:dxf>
          </x14:cfRule>
          <xm:sqref>D79:D118</xm:sqref>
        </x14:conditionalFormatting>
        <x14:conditionalFormatting xmlns:xm="http://schemas.microsoft.com/office/excel/2006/main">
          <x14:cfRule type="containsText" priority="137" operator="containsText" id="{5FF20702-3439-4E41-9C7D-C1A37B9CF709}">
            <xm:f>NOT(ISERROR(SEARCH(Aux!$C$7,D121)))</xm:f>
            <xm:f>Aux!$C$7</xm:f>
            <x14:dxf>
              <font>
                <color auto="1"/>
              </font>
              <fill>
                <patternFill>
                  <bgColor rgb="FFFFFFCC"/>
                </patternFill>
              </fill>
            </x14:dxf>
          </x14:cfRule>
          <x14:cfRule type="containsText" priority="136" operator="containsText" id="{7C3B2DAB-CD27-4206-AFDD-BB96E749F45D}">
            <xm:f>NOT(ISERROR(SEARCH(Aux!$C$6,D121)))</xm:f>
            <xm:f>Aux!$C$6</xm:f>
            <x14:dxf>
              <font>
                <color auto="1"/>
              </font>
              <fill>
                <patternFill>
                  <bgColor rgb="FFFFC7CE"/>
                </patternFill>
              </fill>
            </x14:dxf>
          </x14:cfRule>
          <xm:sqref>D121:D129</xm:sqref>
        </x14:conditionalFormatting>
        <x14:conditionalFormatting xmlns:xm="http://schemas.microsoft.com/office/excel/2006/main">
          <x14:cfRule type="containsText" priority="132" operator="containsText" id="{BAD6CFD4-AEFB-4E27-AC48-D6B3C756F6F2}">
            <xm:f>NOT(ISERROR(SEARCH(Aux!$C$7,D132)))</xm:f>
            <xm:f>Aux!$C$7</xm:f>
            <x14:dxf>
              <font>
                <color auto="1"/>
              </font>
              <fill>
                <patternFill>
                  <bgColor rgb="FFFFFFCC"/>
                </patternFill>
              </fill>
            </x14:dxf>
          </x14:cfRule>
          <x14:cfRule type="containsText" priority="131" operator="containsText" id="{E26E6E80-5195-4BEC-B40A-DB60CC4ACB79}">
            <xm:f>NOT(ISERROR(SEARCH(Aux!$C$6,D132)))</xm:f>
            <xm:f>Aux!$C$6</xm:f>
            <x14:dxf>
              <font>
                <color auto="1"/>
              </font>
              <fill>
                <patternFill>
                  <bgColor rgb="FFFFC7CE"/>
                </patternFill>
              </fill>
            </x14:dxf>
          </x14:cfRule>
          <xm:sqref>D132:D142</xm:sqref>
        </x14:conditionalFormatting>
        <x14:conditionalFormatting xmlns:xm="http://schemas.microsoft.com/office/excel/2006/main">
          <x14:cfRule type="containsText" priority="117" operator="containsText" id="{20D01687-449A-4BF3-A389-82AD29A63613}">
            <xm:f>NOT(ISERROR(SEARCH(Aux!$C$7,D145)))</xm:f>
            <xm:f>Aux!$C$7</xm:f>
            <x14:dxf>
              <font>
                <color auto="1"/>
              </font>
              <fill>
                <patternFill>
                  <bgColor rgb="FFFFFFCC"/>
                </patternFill>
              </fill>
            </x14:dxf>
          </x14:cfRule>
          <x14:cfRule type="containsText" priority="116" operator="containsText" id="{75E31B79-6E1D-477F-B9EE-5C35FBE6C36A}">
            <xm:f>NOT(ISERROR(SEARCH(Aux!$C$6,D145)))</xm:f>
            <xm:f>Aux!$C$6</xm:f>
            <x14:dxf>
              <font>
                <color auto="1"/>
              </font>
              <fill>
                <patternFill>
                  <bgColor rgb="FFFFC7CE"/>
                </patternFill>
              </fill>
            </x14:dxf>
          </x14:cfRule>
          <xm:sqref>D145:D167</xm:sqref>
        </x14:conditionalFormatting>
        <x14:conditionalFormatting xmlns:xm="http://schemas.microsoft.com/office/excel/2006/main">
          <x14:cfRule type="containsText" priority="112" operator="containsText" id="{7374EDF8-FE15-41C4-B470-8D95F87F2CD4}">
            <xm:f>NOT(ISERROR(SEARCH(Aux!$C$7,D170)))</xm:f>
            <xm:f>Aux!$C$7</xm:f>
            <x14:dxf>
              <font>
                <color auto="1"/>
              </font>
              <fill>
                <patternFill>
                  <bgColor rgb="FFFFFFCC"/>
                </patternFill>
              </fill>
            </x14:dxf>
          </x14:cfRule>
          <x14:cfRule type="containsText" priority="111" operator="containsText" id="{D448AA5C-9D5F-4090-849B-CE3EE643AB7B}">
            <xm:f>NOT(ISERROR(SEARCH(Aux!$C$6,D170)))</xm:f>
            <xm:f>Aux!$C$6</xm:f>
            <x14:dxf>
              <font>
                <color auto="1"/>
              </font>
              <fill>
                <patternFill>
                  <bgColor rgb="FFFFC7CE"/>
                </patternFill>
              </fill>
            </x14:dxf>
          </x14:cfRule>
          <xm:sqref>D170:D193</xm:sqref>
        </x14:conditionalFormatting>
        <x14:conditionalFormatting xmlns:xm="http://schemas.microsoft.com/office/excel/2006/main">
          <x14:cfRule type="containsText" priority="91" operator="containsText" id="{9D06D555-8F68-46B3-B163-96713589BBEF}">
            <xm:f>NOT(ISERROR(SEARCH(Aux!$C$6,D196)))</xm:f>
            <xm:f>Aux!$C$6</xm:f>
            <x14:dxf>
              <font>
                <color auto="1"/>
              </font>
              <fill>
                <patternFill>
                  <bgColor rgb="FFFFC7CE"/>
                </patternFill>
              </fill>
            </x14:dxf>
          </x14:cfRule>
          <x14:cfRule type="containsText" priority="92" operator="containsText" id="{8629E3A0-A594-4772-B4C6-6F085A9FAEEE}">
            <xm:f>NOT(ISERROR(SEARCH(Aux!$C$7,D196)))</xm:f>
            <xm:f>Aux!$C$7</xm:f>
            <x14:dxf>
              <font>
                <color auto="1"/>
              </font>
              <fill>
                <patternFill>
                  <bgColor rgb="FFFFFFCC"/>
                </patternFill>
              </fill>
            </x14:dxf>
          </x14:cfRule>
          <xm:sqref>D196:D199</xm:sqref>
        </x14:conditionalFormatting>
        <x14:conditionalFormatting xmlns:xm="http://schemas.microsoft.com/office/excel/2006/main">
          <x14:cfRule type="containsText" priority="81" operator="containsText" id="{7A186507-C17F-4C66-9D2B-2510EC24C01C}">
            <xm:f>NOT(ISERROR(SEARCH(Aux!$C$6,D202)))</xm:f>
            <xm:f>Aux!$C$6</xm:f>
            <x14:dxf>
              <font>
                <color auto="1"/>
              </font>
              <fill>
                <patternFill>
                  <bgColor rgb="FFFFC7CE"/>
                </patternFill>
              </fill>
            </x14:dxf>
          </x14:cfRule>
          <x14:cfRule type="containsText" priority="82" operator="containsText" id="{2CBFC10B-A28F-4448-A2C9-78F9E73A86DD}">
            <xm:f>NOT(ISERROR(SEARCH(Aux!$C$7,D202)))</xm:f>
            <xm:f>Aux!$C$7</xm:f>
            <x14:dxf>
              <font>
                <color auto="1"/>
              </font>
              <fill>
                <patternFill>
                  <bgColor rgb="FFFFFFCC"/>
                </patternFill>
              </fill>
            </x14:dxf>
          </x14:cfRule>
          <xm:sqref>D202:D207</xm:sqref>
        </x14:conditionalFormatting>
        <x14:conditionalFormatting xmlns:xm="http://schemas.microsoft.com/office/excel/2006/main">
          <x14:cfRule type="containsText" priority="76" operator="containsText" id="{C7A7EFEC-F23B-4AB5-887C-4BE22201CC5B}">
            <xm:f>NOT(ISERROR(SEARCH(Aux!$C$6,D210)))</xm:f>
            <xm:f>Aux!$C$6</xm:f>
            <x14:dxf>
              <font>
                <color auto="1"/>
              </font>
              <fill>
                <patternFill>
                  <bgColor rgb="FFFFC7CE"/>
                </patternFill>
              </fill>
            </x14:dxf>
          </x14:cfRule>
          <x14:cfRule type="containsText" priority="77" operator="containsText" id="{D09D3932-F122-4A92-8D20-DFA9219D996C}">
            <xm:f>NOT(ISERROR(SEARCH(Aux!$C$7,D210)))</xm:f>
            <xm:f>Aux!$C$7</xm:f>
            <x14:dxf>
              <font>
                <color auto="1"/>
              </font>
              <fill>
                <patternFill>
                  <bgColor rgb="FFFFFFCC"/>
                </patternFill>
              </fill>
            </x14:dxf>
          </x14:cfRule>
          <xm:sqref>D210:D215</xm:sqref>
        </x14:conditionalFormatting>
        <x14:conditionalFormatting xmlns:xm="http://schemas.microsoft.com/office/excel/2006/main">
          <x14:cfRule type="containsText" priority="67" operator="containsText" id="{4E7E5DF1-311A-47CB-9F72-241241D8E145}">
            <xm:f>NOT(ISERROR(SEARCH(Aux!$C$7,D217)))</xm:f>
            <xm:f>Aux!$C$7</xm:f>
            <x14:dxf>
              <font>
                <color auto="1"/>
              </font>
              <fill>
                <patternFill>
                  <bgColor rgb="FFFFFFCC"/>
                </patternFill>
              </fill>
            </x14:dxf>
          </x14:cfRule>
          <x14:cfRule type="containsText" priority="66" operator="containsText" id="{DF392F33-40B8-4449-B084-B6A39CA31646}">
            <xm:f>NOT(ISERROR(SEARCH(Aux!$C$6,D217)))</xm:f>
            <xm:f>Aux!$C$6</xm:f>
            <x14:dxf>
              <font>
                <color auto="1"/>
              </font>
              <fill>
                <patternFill>
                  <bgColor rgb="FFFFC7CE"/>
                </patternFill>
              </fill>
            </x14:dxf>
          </x14:cfRule>
          <xm:sqref>D217:D222</xm:sqref>
        </x14:conditionalFormatting>
        <x14:conditionalFormatting xmlns:xm="http://schemas.microsoft.com/office/excel/2006/main">
          <x14:cfRule type="containsText" priority="56" operator="containsText" id="{ADC22F29-92C6-49B2-A8C7-E1B6A47501E2}">
            <xm:f>NOT(ISERROR(SEARCH(Aux!$C$6,D225)))</xm:f>
            <xm:f>Aux!$C$6</xm:f>
            <x14:dxf>
              <font>
                <color auto="1"/>
              </font>
              <fill>
                <patternFill>
                  <bgColor rgb="FFFFC7CE"/>
                </patternFill>
              </fill>
            </x14:dxf>
          </x14:cfRule>
          <x14:cfRule type="containsText" priority="57" operator="containsText" id="{3A9E67ED-E967-4A9F-AFD8-9D562D21FC2F}">
            <xm:f>NOT(ISERROR(SEARCH(Aux!$C$7,D225)))</xm:f>
            <xm:f>Aux!$C$7</xm:f>
            <x14:dxf>
              <font>
                <color auto="1"/>
              </font>
              <fill>
                <patternFill>
                  <bgColor rgb="FFFFFFCC"/>
                </patternFill>
              </fill>
            </x14:dxf>
          </x14:cfRule>
          <xm:sqref>D225:D246</xm:sqref>
        </x14:conditionalFormatting>
        <x14:conditionalFormatting xmlns:xm="http://schemas.microsoft.com/office/excel/2006/main">
          <x14:cfRule type="containsText" priority="46" operator="containsText" id="{DFD4BC1A-3D8F-450E-BB5F-0217CB1DE3DD}">
            <xm:f>NOT(ISERROR(SEARCH(Aux!$C$6,D249)))</xm:f>
            <xm:f>Aux!$C$6</xm:f>
            <x14:dxf>
              <font>
                <color auto="1"/>
              </font>
              <fill>
                <patternFill>
                  <bgColor rgb="FFFFC7CE"/>
                </patternFill>
              </fill>
            </x14:dxf>
          </x14:cfRule>
          <x14:cfRule type="containsText" priority="47" operator="containsText" id="{06DAA707-D157-4DD7-A8D4-971184E31A2C}">
            <xm:f>NOT(ISERROR(SEARCH(Aux!$C$7,D249)))</xm:f>
            <xm:f>Aux!$C$7</xm:f>
            <x14:dxf>
              <font>
                <color auto="1"/>
              </font>
              <fill>
                <patternFill>
                  <bgColor rgb="FFFFFFCC"/>
                </patternFill>
              </fill>
            </x14:dxf>
          </x14:cfRule>
          <xm:sqref>D249:D259</xm:sqref>
        </x14:conditionalFormatting>
        <x14:conditionalFormatting xmlns:xm="http://schemas.microsoft.com/office/excel/2006/main">
          <x14:cfRule type="containsText" priority="36" operator="containsText" id="{2FE030E0-ECA4-480F-AD6A-14BF345A3EEF}">
            <xm:f>NOT(ISERROR(SEARCH(Aux!$C$6,D262)))</xm:f>
            <xm:f>Aux!$C$6</xm:f>
            <x14:dxf>
              <font>
                <color auto="1"/>
              </font>
              <fill>
                <patternFill>
                  <bgColor rgb="FFFFC7CE"/>
                </patternFill>
              </fill>
            </x14:dxf>
          </x14:cfRule>
          <x14:cfRule type="containsText" priority="37" operator="containsText" id="{F667E9DE-8635-4B57-8DC4-706FB08CBEF2}">
            <xm:f>NOT(ISERROR(SEARCH(Aux!$C$7,D262)))</xm:f>
            <xm:f>Aux!$C$7</xm:f>
            <x14:dxf>
              <font>
                <color auto="1"/>
              </font>
              <fill>
                <patternFill>
                  <bgColor rgb="FFFFFFCC"/>
                </patternFill>
              </fill>
            </x14:dxf>
          </x14:cfRule>
          <xm:sqref>D262:D270</xm:sqref>
        </x14:conditionalFormatting>
        <x14:conditionalFormatting xmlns:xm="http://schemas.microsoft.com/office/excel/2006/main">
          <x14:cfRule type="containsText" priority="21" operator="containsText" id="{8982AF5A-45CB-45F8-85B3-16455AD436F4}">
            <xm:f>NOT(ISERROR(SEARCH(Aux!$C$6,D273)))</xm:f>
            <xm:f>Aux!$C$6</xm:f>
            <x14:dxf>
              <font>
                <color auto="1"/>
              </font>
              <fill>
                <patternFill>
                  <bgColor rgb="FFFFC7CE"/>
                </patternFill>
              </fill>
            </x14:dxf>
          </x14:cfRule>
          <x14:cfRule type="containsText" priority="22" operator="containsText" id="{72610D57-2297-4878-8CA7-C36B60DB9AF0}">
            <xm:f>NOT(ISERROR(SEARCH(Aux!$C$7,D273)))</xm:f>
            <xm:f>Aux!$C$7</xm:f>
            <x14:dxf>
              <font>
                <color auto="1"/>
              </font>
              <fill>
                <patternFill>
                  <bgColor rgb="FFFFFFCC"/>
                </patternFill>
              </fill>
            </x14:dxf>
          </x14:cfRule>
          <xm:sqref>D273:D286</xm:sqref>
        </x14:conditionalFormatting>
        <x14:conditionalFormatting xmlns:xm="http://schemas.microsoft.com/office/excel/2006/main">
          <x14:cfRule type="containsText" priority="11" operator="containsText" id="{81D5E734-3F98-472C-96BD-3C70B2325777}">
            <xm:f>NOT(ISERROR(SEARCH(Aux!$C$6,D289)))</xm:f>
            <xm:f>Aux!$C$6</xm:f>
            <x14:dxf>
              <font>
                <color auto="1"/>
              </font>
              <fill>
                <patternFill>
                  <bgColor rgb="FFFFC7CE"/>
                </patternFill>
              </fill>
            </x14:dxf>
          </x14:cfRule>
          <x14:cfRule type="containsText" priority="12" operator="containsText" id="{FC7BB48E-8F51-41A3-B35B-8CBE13D7BBD4}">
            <xm:f>NOT(ISERROR(SEARCH(Aux!$C$7,D289)))</xm:f>
            <xm:f>Aux!$C$7</xm:f>
            <x14:dxf>
              <font>
                <color auto="1"/>
              </font>
              <fill>
                <patternFill>
                  <bgColor rgb="FFFFFFCC"/>
                </patternFill>
              </fill>
            </x14:dxf>
          </x14:cfRule>
          <xm:sqref>D289:D304</xm:sqref>
        </x14:conditionalFormatting>
        <x14:conditionalFormatting xmlns:xm="http://schemas.microsoft.com/office/excel/2006/main">
          <x14:cfRule type="containsText" priority="4" operator="containsText" id="{462B5BA9-A6EF-4765-9774-6E6263BB3C27}">
            <xm:f>NOT(ISERROR(SEARCH(Aux!$E$6,E11)))</xm:f>
            <xm:f>Aux!$E$6</xm:f>
            <x14:dxf>
              <font>
                <color rgb="FF006100"/>
              </font>
              <fill>
                <patternFill>
                  <bgColor rgb="FFC6EFCE"/>
                </patternFill>
              </fill>
            </x14:dxf>
          </x14:cfRule>
          <x14:cfRule type="containsText" priority="3" operator="containsText" id="{6E54DE88-B117-450F-9057-E8531682247E}">
            <xm:f>NOT(ISERROR(SEARCH(Aux!$E$7,E11)))</xm:f>
            <xm:f>Aux!$E$7</xm:f>
            <x14:dxf>
              <font>
                <color rgb="FFC00000"/>
              </font>
              <fill>
                <patternFill>
                  <bgColor rgb="FFFFC7CE"/>
                </patternFill>
              </fill>
            </x14:dxf>
          </x14:cfRule>
          <xm:sqref>E11:E44</xm:sqref>
        </x14:conditionalFormatting>
        <x14:conditionalFormatting xmlns:xm="http://schemas.microsoft.com/office/excel/2006/main">
          <x14:cfRule type="containsText" priority="181" operator="containsText" id="{0692ED85-6E95-4899-8DEF-560178C80064}">
            <xm:f>NOT(ISERROR(SEARCH(Aux!$E$7,E47)))</xm:f>
            <xm:f>Aux!$E$7</xm:f>
            <x14:dxf>
              <font>
                <color rgb="FFC00000"/>
              </font>
              <fill>
                <patternFill>
                  <bgColor rgb="FFFFC7CE"/>
                </patternFill>
              </fill>
            </x14:dxf>
          </x14:cfRule>
          <x14:cfRule type="containsText" priority="182" operator="containsText" id="{90B2ABB1-B7E2-4892-8AB8-928DACE93C70}">
            <xm:f>NOT(ISERROR(SEARCH(Aux!$E$6,E47)))</xm:f>
            <xm:f>Aux!$E$6</xm:f>
            <x14:dxf>
              <font>
                <color rgb="FF006100"/>
              </font>
              <fill>
                <patternFill>
                  <bgColor rgb="FFC6EFCE"/>
                </patternFill>
              </fill>
            </x14:dxf>
          </x14:cfRule>
          <xm:sqref>E47:E76</xm:sqref>
        </x14:conditionalFormatting>
        <x14:conditionalFormatting xmlns:xm="http://schemas.microsoft.com/office/excel/2006/main">
          <x14:cfRule type="containsText" priority="206" operator="containsText" id="{006C5625-69A5-49FD-9E26-397CCAC3446E}">
            <xm:f>NOT(ISERROR(SEARCH(Aux!$E$7,E79)))</xm:f>
            <xm:f>Aux!$E$7</xm:f>
            <x14:dxf>
              <font>
                <color rgb="FFC00000"/>
              </font>
              <fill>
                <patternFill>
                  <bgColor rgb="FFFFC7CE"/>
                </patternFill>
              </fill>
            </x14:dxf>
          </x14:cfRule>
          <x14:cfRule type="containsText" priority="207" operator="containsText" id="{E0CB9F8A-BDCF-4C66-B8F7-A6BCF438C313}">
            <xm:f>NOT(ISERROR(SEARCH(Aux!$E$6,E79)))</xm:f>
            <xm:f>Aux!$E$6</xm:f>
            <x14:dxf>
              <font>
                <color rgb="FF006100"/>
              </font>
              <fill>
                <patternFill>
                  <bgColor rgb="FFC6EFCE"/>
                </patternFill>
              </fill>
            </x14:dxf>
          </x14:cfRule>
          <xm:sqref>E79:E118</xm:sqref>
        </x14:conditionalFormatting>
        <x14:conditionalFormatting xmlns:xm="http://schemas.microsoft.com/office/excel/2006/main">
          <x14:cfRule type="containsText" priority="139" operator="containsText" id="{3340FA6A-0DEB-4DB3-8DA6-77836FA34E90}">
            <xm:f>NOT(ISERROR(SEARCH(Aux!$E$7,E121)))</xm:f>
            <xm:f>Aux!$E$7</xm:f>
            <x14:dxf>
              <font>
                <color rgb="FFC00000"/>
              </font>
              <fill>
                <patternFill>
                  <bgColor rgb="FFFFC7CE"/>
                </patternFill>
              </fill>
            </x14:dxf>
          </x14:cfRule>
          <x14:cfRule type="containsText" priority="140" operator="containsText" id="{141EE159-F691-4DAE-BFC1-A809AC96411A}">
            <xm:f>NOT(ISERROR(SEARCH(Aux!$E$6,E121)))</xm:f>
            <xm:f>Aux!$E$6</xm:f>
            <x14:dxf>
              <font>
                <color rgb="FF006100"/>
              </font>
              <fill>
                <patternFill>
                  <bgColor rgb="FFC6EFCE"/>
                </patternFill>
              </fill>
            </x14:dxf>
          </x14:cfRule>
          <xm:sqref>E121:E129</xm:sqref>
        </x14:conditionalFormatting>
        <x14:conditionalFormatting xmlns:xm="http://schemas.microsoft.com/office/excel/2006/main">
          <x14:cfRule type="containsText" priority="134" operator="containsText" id="{71E33038-EDC0-4265-AD41-5093B37D8E18}">
            <xm:f>NOT(ISERROR(SEARCH(Aux!$E$7,E132)))</xm:f>
            <xm:f>Aux!$E$7</xm:f>
            <x14:dxf>
              <font>
                <color rgb="FFC00000"/>
              </font>
              <fill>
                <patternFill>
                  <bgColor rgb="FFFFC7CE"/>
                </patternFill>
              </fill>
            </x14:dxf>
          </x14:cfRule>
          <x14:cfRule type="containsText" priority="135" operator="containsText" id="{56D2C7F1-1074-4C1A-8E29-269963508313}">
            <xm:f>NOT(ISERROR(SEARCH(Aux!$E$6,E132)))</xm:f>
            <xm:f>Aux!$E$6</xm:f>
            <x14:dxf>
              <font>
                <color rgb="FF006100"/>
              </font>
              <fill>
                <patternFill>
                  <bgColor rgb="FFC6EFCE"/>
                </patternFill>
              </fill>
            </x14:dxf>
          </x14:cfRule>
          <xm:sqref>E132:E142</xm:sqref>
        </x14:conditionalFormatting>
        <x14:conditionalFormatting xmlns:xm="http://schemas.microsoft.com/office/excel/2006/main">
          <x14:cfRule type="containsText" priority="119" operator="containsText" id="{7EF22D8A-4A84-481C-B51B-AF36D524C3FD}">
            <xm:f>NOT(ISERROR(SEARCH(Aux!$E$7,E145)))</xm:f>
            <xm:f>Aux!$E$7</xm:f>
            <x14:dxf>
              <font>
                <color rgb="FFC00000"/>
              </font>
              <fill>
                <patternFill>
                  <bgColor rgb="FFFFC7CE"/>
                </patternFill>
              </fill>
            </x14:dxf>
          </x14:cfRule>
          <x14:cfRule type="containsText" priority="120" operator="containsText" id="{0FF441F8-7374-4BD2-AA7E-043B67BA6B33}">
            <xm:f>NOT(ISERROR(SEARCH(Aux!$E$6,E145)))</xm:f>
            <xm:f>Aux!$E$6</xm:f>
            <x14:dxf>
              <font>
                <color rgb="FF006100"/>
              </font>
              <fill>
                <patternFill>
                  <bgColor rgb="FFC6EFCE"/>
                </patternFill>
              </fill>
            </x14:dxf>
          </x14:cfRule>
          <xm:sqref>E145:E167</xm:sqref>
        </x14:conditionalFormatting>
        <x14:conditionalFormatting xmlns:xm="http://schemas.microsoft.com/office/excel/2006/main">
          <x14:cfRule type="containsText" priority="109" operator="containsText" id="{288D5551-27E9-4B5F-BA57-2C4034A2AE5E}">
            <xm:f>NOT(ISERROR(SEARCH(Aux!$E$7,E170)))</xm:f>
            <xm:f>Aux!$E$7</xm:f>
            <x14:dxf>
              <font>
                <color rgb="FFC00000"/>
              </font>
              <fill>
                <patternFill>
                  <bgColor rgb="FFFFC7CE"/>
                </patternFill>
              </fill>
            </x14:dxf>
          </x14:cfRule>
          <x14:cfRule type="containsText" priority="110" operator="containsText" id="{70CA873F-5EFE-4308-8CBD-AE66EB616CD5}">
            <xm:f>NOT(ISERROR(SEARCH(Aux!$E$6,E170)))</xm:f>
            <xm:f>Aux!$E$6</xm:f>
            <x14:dxf>
              <font>
                <color rgb="FF006100"/>
              </font>
              <fill>
                <patternFill>
                  <bgColor rgb="FFC6EFCE"/>
                </patternFill>
              </fill>
            </x14:dxf>
          </x14:cfRule>
          <xm:sqref>E170:E193</xm:sqref>
        </x14:conditionalFormatting>
        <x14:conditionalFormatting xmlns:xm="http://schemas.microsoft.com/office/excel/2006/main">
          <x14:cfRule type="containsText" priority="94" operator="containsText" id="{D17257D4-D5E7-4F5C-824A-9F33DB5494A5}">
            <xm:f>NOT(ISERROR(SEARCH(Aux!$E$7,E196)))</xm:f>
            <xm:f>Aux!$E$7</xm:f>
            <x14:dxf>
              <font>
                <color rgb="FFC00000"/>
              </font>
              <fill>
                <patternFill>
                  <bgColor rgb="FFFFC7CE"/>
                </patternFill>
              </fill>
            </x14:dxf>
          </x14:cfRule>
          <x14:cfRule type="containsText" priority="95" operator="containsText" id="{205DEC03-95A7-48EB-BE4D-73ADB64AD1D9}">
            <xm:f>NOT(ISERROR(SEARCH(Aux!$E$6,E196)))</xm:f>
            <xm:f>Aux!$E$6</xm:f>
            <x14:dxf>
              <font>
                <color rgb="FF006100"/>
              </font>
              <fill>
                <patternFill>
                  <bgColor rgb="FFC6EFCE"/>
                </patternFill>
              </fill>
            </x14:dxf>
          </x14:cfRule>
          <xm:sqref>E196:E199</xm:sqref>
        </x14:conditionalFormatting>
        <x14:conditionalFormatting xmlns:xm="http://schemas.microsoft.com/office/excel/2006/main">
          <x14:cfRule type="containsText" priority="84" operator="containsText" id="{D47707E6-AF46-40E8-B48D-74723AEF3950}">
            <xm:f>NOT(ISERROR(SEARCH(Aux!$E$7,E202)))</xm:f>
            <xm:f>Aux!$E$7</xm:f>
            <x14:dxf>
              <font>
                <color rgb="FFC00000"/>
              </font>
              <fill>
                <patternFill>
                  <bgColor rgb="FFFFC7CE"/>
                </patternFill>
              </fill>
            </x14:dxf>
          </x14:cfRule>
          <x14:cfRule type="containsText" priority="85" operator="containsText" id="{434DF27C-24C1-4E67-9A15-89DD65FA63B2}">
            <xm:f>NOT(ISERROR(SEARCH(Aux!$E$6,E202)))</xm:f>
            <xm:f>Aux!$E$6</xm:f>
            <x14:dxf>
              <font>
                <color rgb="FF006100"/>
              </font>
              <fill>
                <patternFill>
                  <bgColor rgb="FFC6EFCE"/>
                </patternFill>
              </fill>
            </x14:dxf>
          </x14:cfRule>
          <xm:sqref>E202:E207</xm:sqref>
        </x14:conditionalFormatting>
        <x14:conditionalFormatting xmlns:xm="http://schemas.microsoft.com/office/excel/2006/main">
          <x14:cfRule type="containsText" priority="74" operator="containsText" id="{C4725417-540B-4BB5-846B-3441B33B568E}">
            <xm:f>NOT(ISERROR(SEARCH(Aux!$E$7,E210)))</xm:f>
            <xm:f>Aux!$E$7</xm:f>
            <x14:dxf>
              <font>
                <color rgb="FFC00000"/>
              </font>
              <fill>
                <patternFill>
                  <bgColor rgb="FFFFC7CE"/>
                </patternFill>
              </fill>
            </x14:dxf>
          </x14:cfRule>
          <x14:cfRule type="containsText" priority="75" operator="containsText" id="{2D728B7F-534B-49DC-8E6D-1C09BB8F94E2}">
            <xm:f>NOT(ISERROR(SEARCH(Aux!$E$6,E210)))</xm:f>
            <xm:f>Aux!$E$6</xm:f>
            <x14:dxf>
              <font>
                <color rgb="FF006100"/>
              </font>
              <fill>
                <patternFill>
                  <bgColor rgb="FFC6EFCE"/>
                </patternFill>
              </fill>
            </x14:dxf>
          </x14:cfRule>
          <xm:sqref>E210:E215</xm:sqref>
        </x14:conditionalFormatting>
        <x14:conditionalFormatting xmlns:xm="http://schemas.microsoft.com/office/excel/2006/main">
          <x14:cfRule type="containsText" priority="69" operator="containsText" id="{9906A2F2-B0C7-41A0-869A-01B46008BE4E}">
            <xm:f>NOT(ISERROR(SEARCH(Aux!$E$7,E217)))</xm:f>
            <xm:f>Aux!$E$7</xm:f>
            <x14:dxf>
              <font>
                <color rgb="FFC00000"/>
              </font>
              <fill>
                <patternFill>
                  <bgColor rgb="FFFFC7CE"/>
                </patternFill>
              </fill>
            </x14:dxf>
          </x14:cfRule>
          <x14:cfRule type="containsText" priority="70" operator="containsText" id="{601CB64C-667A-4422-B892-B767466FEB65}">
            <xm:f>NOT(ISERROR(SEARCH(Aux!$E$6,E217)))</xm:f>
            <xm:f>Aux!$E$6</xm:f>
            <x14:dxf>
              <font>
                <color rgb="FF006100"/>
              </font>
              <fill>
                <patternFill>
                  <bgColor rgb="FFC6EFCE"/>
                </patternFill>
              </fill>
            </x14:dxf>
          </x14:cfRule>
          <xm:sqref>E217:E222</xm:sqref>
        </x14:conditionalFormatting>
        <x14:conditionalFormatting xmlns:xm="http://schemas.microsoft.com/office/excel/2006/main">
          <x14:cfRule type="containsText" priority="60" operator="containsText" id="{F8CA593B-E5CB-44EC-B710-0C287078BED0}">
            <xm:f>NOT(ISERROR(SEARCH(Aux!$E$6,E225)))</xm:f>
            <xm:f>Aux!$E$6</xm:f>
            <x14:dxf>
              <font>
                <color rgb="FF006100"/>
              </font>
              <fill>
                <patternFill>
                  <bgColor rgb="FFC6EFCE"/>
                </patternFill>
              </fill>
            </x14:dxf>
          </x14:cfRule>
          <x14:cfRule type="containsText" priority="59" operator="containsText" id="{4244BD4D-DFFB-4058-B051-31D7B76C1B6F}">
            <xm:f>NOT(ISERROR(SEARCH(Aux!$E$7,E225)))</xm:f>
            <xm:f>Aux!$E$7</xm:f>
            <x14:dxf>
              <font>
                <color rgb="FFC00000"/>
              </font>
              <fill>
                <patternFill>
                  <bgColor rgb="FFFFC7CE"/>
                </patternFill>
              </fill>
            </x14:dxf>
          </x14:cfRule>
          <xm:sqref>E225:E246</xm:sqref>
        </x14:conditionalFormatting>
        <x14:conditionalFormatting xmlns:xm="http://schemas.microsoft.com/office/excel/2006/main">
          <x14:cfRule type="containsText" priority="44" operator="containsText" id="{EA62465A-DA16-46CE-9CAC-7CED7411FDE4}">
            <xm:f>NOT(ISERROR(SEARCH(Aux!$E$7,E249)))</xm:f>
            <xm:f>Aux!$E$7</xm:f>
            <x14:dxf>
              <font>
                <color rgb="FFC00000"/>
              </font>
              <fill>
                <patternFill>
                  <bgColor rgb="FFFFC7CE"/>
                </patternFill>
              </fill>
            </x14:dxf>
          </x14:cfRule>
          <x14:cfRule type="containsText" priority="45" operator="containsText" id="{A3B63067-648A-41AE-9394-B44D5618C805}">
            <xm:f>NOT(ISERROR(SEARCH(Aux!$E$6,E249)))</xm:f>
            <xm:f>Aux!$E$6</xm:f>
            <x14:dxf>
              <font>
                <color rgb="FF006100"/>
              </font>
              <fill>
                <patternFill>
                  <bgColor rgb="FFC6EFCE"/>
                </patternFill>
              </fill>
            </x14:dxf>
          </x14:cfRule>
          <xm:sqref>E249:E259</xm:sqref>
        </x14:conditionalFormatting>
        <x14:conditionalFormatting xmlns:xm="http://schemas.microsoft.com/office/excel/2006/main">
          <x14:cfRule type="containsText" priority="40" operator="containsText" id="{06BF57E9-B18E-4D7B-BA4D-BE6D9F55AAD1}">
            <xm:f>NOT(ISERROR(SEARCH(Aux!$E$6,E262)))</xm:f>
            <xm:f>Aux!$E$6</xm:f>
            <x14:dxf>
              <font>
                <color rgb="FF006100"/>
              </font>
              <fill>
                <patternFill>
                  <bgColor rgb="FFC6EFCE"/>
                </patternFill>
              </fill>
            </x14:dxf>
          </x14:cfRule>
          <x14:cfRule type="containsText" priority="39" operator="containsText" id="{ABDE798F-F1BD-48E6-8452-D20EC69CAE8B}">
            <xm:f>NOT(ISERROR(SEARCH(Aux!$E$7,E262)))</xm:f>
            <xm:f>Aux!$E$7</xm:f>
            <x14:dxf>
              <font>
                <color rgb="FFC00000"/>
              </font>
              <fill>
                <patternFill>
                  <bgColor rgb="FFFFC7CE"/>
                </patternFill>
              </fill>
            </x14:dxf>
          </x14:cfRule>
          <xm:sqref>E262:E270</xm:sqref>
        </x14:conditionalFormatting>
        <x14:conditionalFormatting xmlns:xm="http://schemas.microsoft.com/office/excel/2006/main">
          <x14:cfRule type="containsText" priority="24" operator="containsText" id="{FFDB2D20-0AA7-4165-83BE-9C6D7D8F3E49}">
            <xm:f>NOT(ISERROR(SEARCH(Aux!$E$7,E273)))</xm:f>
            <xm:f>Aux!$E$7</xm:f>
            <x14:dxf>
              <font>
                <color rgb="FFC00000"/>
              </font>
              <fill>
                <patternFill>
                  <bgColor rgb="FFFFC7CE"/>
                </patternFill>
              </fill>
            </x14:dxf>
          </x14:cfRule>
          <x14:cfRule type="containsText" priority="25" operator="containsText" id="{6BE9C225-B1A4-4BCD-BFE9-1DD84B2BE522}">
            <xm:f>NOT(ISERROR(SEARCH(Aux!$E$6,E273)))</xm:f>
            <xm:f>Aux!$E$6</xm:f>
            <x14:dxf>
              <font>
                <color rgb="FF006100"/>
              </font>
              <fill>
                <patternFill>
                  <bgColor rgb="FFC6EFCE"/>
                </patternFill>
              </fill>
            </x14:dxf>
          </x14:cfRule>
          <xm:sqref>E273:E286</xm:sqref>
        </x14:conditionalFormatting>
        <x14:conditionalFormatting xmlns:xm="http://schemas.microsoft.com/office/excel/2006/main">
          <x14:cfRule type="containsText" priority="14" operator="containsText" id="{FB805F49-1496-457B-B0F4-9A2464E66419}">
            <xm:f>NOT(ISERROR(SEARCH(Aux!$E$7,E289)))</xm:f>
            <xm:f>Aux!$E$7</xm:f>
            <x14:dxf>
              <font>
                <color rgb="FFC00000"/>
              </font>
              <fill>
                <patternFill>
                  <bgColor rgb="FFFFC7CE"/>
                </patternFill>
              </fill>
            </x14:dxf>
          </x14:cfRule>
          <x14:cfRule type="containsText" priority="15" operator="containsText" id="{FA77A04B-5FE1-42FA-B57F-5605065BC290}">
            <xm:f>NOT(ISERROR(SEARCH(Aux!$E$6,E289)))</xm:f>
            <xm:f>Aux!$E$6</xm:f>
            <x14:dxf>
              <font>
                <color rgb="FF006100"/>
              </font>
              <fill>
                <patternFill>
                  <bgColor rgb="FFC6EFCE"/>
                </patternFill>
              </fill>
            </x14:dxf>
          </x14:cfRule>
          <xm:sqref>E289:E304</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00000000-0002-0000-0300-000001000000}">
          <x14:formula1>
            <xm:f>Aux!$E$6:$E$9</xm:f>
          </x14:formula1>
          <xm:sqref>E121:E129 E47:E76 E79:E118 E225:E246 E170:E193 E145:E167 E132:E142 E262:E270 E289:E304 E273:E286 E249:E259 E217:E222 E210:E215 E202:E207 E196:E199 E11:E44</xm:sqref>
        </x14:dataValidation>
        <x14:dataValidation type="list" allowBlank="1" showInputMessage="1" showErrorMessage="1" xr:uid="{00000000-0002-0000-0300-000000000000}">
          <x14:formula1>
            <xm:f>Aux!$C$6:$C$8</xm:f>
          </x14:formula1>
          <xm:sqref>D79:D118 D47:D76 D196:D199 D170:D193 D202:D207 D217:D222 D225:D246 D262:D270 D273:D286 D289:D304 D121:D129 D132:D142 D210:D215 D145:D167 D249:D259 D11:D44</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I132"/>
  <sheetViews>
    <sheetView showGridLines="0" view="pageBreakPreview" zoomScale="90" zoomScaleNormal="60" zoomScaleSheetLayoutView="90" workbookViewId="0">
      <selection activeCell="B8" sqref="B8:G8"/>
    </sheetView>
  </sheetViews>
  <sheetFormatPr baseColWidth="10" defaultColWidth="10.85546875" defaultRowHeight="15" outlineLevelRow="1"/>
  <cols>
    <col min="1" max="1" width="3.7109375" customWidth="1"/>
    <col min="2" max="2" width="7.42578125" style="47" customWidth="1"/>
    <col min="3" max="3" width="87.28515625" style="45" customWidth="1"/>
    <col min="4" max="4" width="14.140625" customWidth="1"/>
    <col min="5" max="5" width="19.7109375" customWidth="1"/>
    <col min="6" max="6" width="42.5703125" customWidth="1"/>
    <col min="7" max="7" width="15" customWidth="1"/>
  </cols>
  <sheetData>
    <row r="2" spans="2:7" ht="23.25" customHeight="1">
      <c r="B2" s="117"/>
      <c r="C2" s="157" t="s">
        <v>2216</v>
      </c>
      <c r="D2" s="157"/>
      <c r="E2" s="157"/>
      <c r="F2" s="157"/>
      <c r="G2" s="158"/>
    </row>
    <row r="3" spans="2:7" ht="14.45" customHeight="1">
      <c r="B3" s="118"/>
      <c r="C3" s="159"/>
      <c r="D3" s="159"/>
      <c r="E3" s="159"/>
      <c r="F3" s="159"/>
      <c r="G3" s="160"/>
    </row>
    <row r="4" spans="2:7">
      <c r="B4" s="118"/>
      <c r="C4" s="109" t="s">
        <v>2145</v>
      </c>
      <c r="D4" s="109" t="s">
        <v>2148</v>
      </c>
      <c r="E4" s="109"/>
      <c r="F4" s="109"/>
      <c r="G4" s="110"/>
    </row>
    <row r="5" spans="2:7">
      <c r="B5" s="118"/>
      <c r="C5" s="111" t="s">
        <v>2146</v>
      </c>
      <c r="D5" s="111" t="s">
        <v>2149</v>
      </c>
      <c r="E5" s="111"/>
      <c r="F5" s="111"/>
      <c r="G5" s="112"/>
    </row>
    <row r="6" spans="2:7">
      <c r="B6" s="119"/>
      <c r="C6" s="114" t="s">
        <v>2147</v>
      </c>
      <c r="D6" s="114" t="s">
        <v>2150</v>
      </c>
      <c r="E6" s="114"/>
      <c r="F6" s="114"/>
      <c r="G6" s="115"/>
    </row>
    <row r="7" spans="2:7">
      <c r="B7" s="120"/>
      <c r="C7" s="116"/>
      <c r="D7" s="72"/>
      <c r="E7" s="72"/>
      <c r="F7" s="72"/>
      <c r="G7" s="72"/>
    </row>
    <row r="8" spans="2:7" ht="24" customHeight="1">
      <c r="B8" s="150" t="s">
        <v>2182</v>
      </c>
      <c r="C8" s="151"/>
      <c r="D8" s="151"/>
      <c r="E8" s="151"/>
      <c r="F8" s="151"/>
      <c r="G8" s="152"/>
    </row>
    <row r="10" spans="2:7">
      <c r="B10" s="12" t="s">
        <v>1411</v>
      </c>
      <c r="C10" s="18" t="s">
        <v>47</v>
      </c>
      <c r="D10" s="13" t="s">
        <v>1</v>
      </c>
      <c r="E10" s="14" t="s">
        <v>415</v>
      </c>
      <c r="F10" s="14" t="s">
        <v>416</v>
      </c>
      <c r="G10" s="13" t="s">
        <v>2</v>
      </c>
    </row>
    <row r="11" spans="2:7" ht="54.75" customHeight="1" outlineLevel="1">
      <c r="B11" s="22" t="s">
        <v>1412</v>
      </c>
      <c r="C11" s="23" t="s">
        <v>334</v>
      </c>
      <c r="D11" s="9" t="s">
        <v>1820</v>
      </c>
      <c r="E11" s="66" t="s">
        <v>413</v>
      </c>
      <c r="F11" s="69"/>
      <c r="G11" s="43" t="s">
        <v>385</v>
      </c>
    </row>
    <row r="12" spans="2:7" ht="32.25" customHeight="1" outlineLevel="1">
      <c r="B12" s="22" t="s">
        <v>1413</v>
      </c>
      <c r="C12" s="23" t="s">
        <v>48</v>
      </c>
      <c r="D12" s="9" t="s">
        <v>3</v>
      </c>
      <c r="E12" s="66" t="s">
        <v>413</v>
      </c>
      <c r="F12" s="69"/>
      <c r="G12" s="43"/>
    </row>
    <row r="13" spans="2:7" ht="49.5" customHeight="1" outlineLevel="1">
      <c r="B13" s="22" t="s">
        <v>1414</v>
      </c>
      <c r="C13" s="23" t="s">
        <v>576</v>
      </c>
      <c r="D13" s="9" t="s">
        <v>3</v>
      </c>
      <c r="E13" s="66" t="s">
        <v>413</v>
      </c>
      <c r="F13" s="69"/>
      <c r="G13" s="43"/>
    </row>
    <row r="14" spans="2:7" ht="32.25" customHeight="1" outlineLevel="1">
      <c r="B14" s="22" t="s">
        <v>1415</v>
      </c>
      <c r="C14" s="23" t="s">
        <v>577</v>
      </c>
      <c r="D14" s="9" t="s">
        <v>3</v>
      </c>
      <c r="E14" s="66" t="s">
        <v>413</v>
      </c>
      <c r="F14" s="69"/>
      <c r="G14" s="43"/>
    </row>
    <row r="15" spans="2:7" ht="32.25" customHeight="1" outlineLevel="1">
      <c r="B15" s="22" t="s">
        <v>1416</v>
      </c>
      <c r="C15" s="23" t="s">
        <v>578</v>
      </c>
      <c r="D15" s="9" t="s">
        <v>3</v>
      </c>
      <c r="E15" s="66" t="s">
        <v>413</v>
      </c>
      <c r="F15" s="69"/>
      <c r="G15" s="43" t="s">
        <v>49</v>
      </c>
    </row>
    <row r="16" spans="2:7" ht="19.5" customHeight="1" outlineLevel="1">
      <c r="B16" s="22" t="s">
        <v>1417</v>
      </c>
      <c r="C16" s="23" t="s">
        <v>579</v>
      </c>
      <c r="D16" s="9" t="s">
        <v>3</v>
      </c>
      <c r="E16" s="66" t="s">
        <v>413</v>
      </c>
      <c r="F16" s="69"/>
      <c r="G16" s="43"/>
    </row>
    <row r="17" spans="2:7" ht="32.25" customHeight="1" outlineLevel="1">
      <c r="B17" s="22" t="s">
        <v>1418</v>
      </c>
      <c r="C17" s="23" t="s">
        <v>580</v>
      </c>
      <c r="D17" s="9" t="s">
        <v>3</v>
      </c>
      <c r="E17" s="66" t="s">
        <v>413</v>
      </c>
      <c r="F17" s="69"/>
      <c r="G17" s="43" t="s">
        <v>169</v>
      </c>
    </row>
    <row r="18" spans="2:7" ht="19.5" customHeight="1" outlineLevel="1">
      <c r="B18" s="22" t="s">
        <v>1419</v>
      </c>
      <c r="C18" s="23" t="s">
        <v>50</v>
      </c>
      <c r="D18" s="9" t="s">
        <v>3</v>
      </c>
      <c r="E18" s="66" t="s">
        <v>413</v>
      </c>
      <c r="F18" s="69"/>
      <c r="G18" s="43"/>
    </row>
    <row r="19" spans="2:7" ht="32.25" customHeight="1" outlineLevel="1">
      <c r="B19" s="22" t="s">
        <v>1420</v>
      </c>
      <c r="C19" s="23" t="s">
        <v>581</v>
      </c>
      <c r="D19" s="9" t="s">
        <v>1820</v>
      </c>
      <c r="E19" s="66" t="s">
        <v>413</v>
      </c>
      <c r="F19" s="69"/>
      <c r="G19" s="43" t="s">
        <v>386</v>
      </c>
    </row>
    <row r="20" spans="2:7" ht="32.25" customHeight="1" outlineLevel="1">
      <c r="B20" s="22" t="s">
        <v>1421</v>
      </c>
      <c r="C20" s="23" t="s">
        <v>582</v>
      </c>
      <c r="D20" s="9" t="s">
        <v>3</v>
      </c>
      <c r="E20" s="66" t="s">
        <v>413</v>
      </c>
      <c r="F20" s="69"/>
      <c r="G20" s="43"/>
    </row>
    <row r="21" spans="2:7" ht="19.5" customHeight="1" outlineLevel="1">
      <c r="B21" s="22" t="s">
        <v>1422</v>
      </c>
      <c r="C21" s="23" t="s">
        <v>149</v>
      </c>
      <c r="D21" s="9" t="s">
        <v>3</v>
      </c>
      <c r="E21" s="66" t="s">
        <v>413</v>
      </c>
      <c r="F21" s="69"/>
      <c r="G21" s="43"/>
    </row>
    <row r="22" spans="2:7" ht="49.5" customHeight="1" outlineLevel="1">
      <c r="B22" s="22" t="s">
        <v>1423</v>
      </c>
      <c r="C22" s="23" t="s">
        <v>583</v>
      </c>
      <c r="D22" s="9" t="s">
        <v>1820</v>
      </c>
      <c r="E22" s="66" t="s">
        <v>413</v>
      </c>
      <c r="F22" s="69"/>
      <c r="G22" s="43" t="s">
        <v>387</v>
      </c>
    </row>
    <row r="23" spans="2:7" ht="19.5" customHeight="1" outlineLevel="1">
      <c r="B23" s="22" t="s">
        <v>1424</v>
      </c>
      <c r="C23" s="23" t="s">
        <v>51</v>
      </c>
      <c r="D23" s="9" t="s">
        <v>3</v>
      </c>
      <c r="E23" s="66" t="s">
        <v>413</v>
      </c>
      <c r="F23" s="69"/>
      <c r="G23" s="43"/>
    </row>
    <row r="24" spans="2:7" ht="32.25" customHeight="1" outlineLevel="1">
      <c r="B24" s="22" t="s">
        <v>1425</v>
      </c>
      <c r="C24" s="23" t="s">
        <v>170</v>
      </c>
      <c r="D24" s="9" t="s">
        <v>3</v>
      </c>
      <c r="E24" s="66" t="s">
        <v>413</v>
      </c>
      <c r="F24" s="69"/>
      <c r="G24" s="43"/>
    </row>
    <row r="25" spans="2:7" ht="32.25" customHeight="1" outlineLevel="1">
      <c r="B25" s="22" t="s">
        <v>1426</v>
      </c>
      <c r="C25" s="23" t="s">
        <v>584</v>
      </c>
      <c r="D25" s="9" t="s">
        <v>1820</v>
      </c>
      <c r="E25" s="66" t="s">
        <v>413</v>
      </c>
      <c r="F25" s="69"/>
      <c r="G25" s="43"/>
    </row>
    <row r="26" spans="2:7" ht="32.25" customHeight="1" outlineLevel="1">
      <c r="B26" s="22" t="s">
        <v>1427</v>
      </c>
      <c r="C26" s="23" t="s">
        <v>52</v>
      </c>
      <c r="D26" s="9" t="s">
        <v>3</v>
      </c>
      <c r="E26" s="66" t="s">
        <v>413</v>
      </c>
      <c r="F26" s="69"/>
      <c r="G26" s="43"/>
    </row>
    <row r="27" spans="2:7" ht="49.5" customHeight="1" outlineLevel="1">
      <c r="B27" s="22" t="s">
        <v>1428</v>
      </c>
      <c r="C27" s="23" t="s">
        <v>585</v>
      </c>
      <c r="D27" s="9" t="s">
        <v>1820</v>
      </c>
      <c r="E27" s="66" t="s">
        <v>413</v>
      </c>
      <c r="F27" s="69"/>
      <c r="G27" s="43" t="s">
        <v>388</v>
      </c>
    </row>
    <row r="28" spans="2:7" ht="32.25" customHeight="1" outlineLevel="1">
      <c r="B28" s="22" t="s">
        <v>1429</v>
      </c>
      <c r="C28" s="23" t="s">
        <v>586</v>
      </c>
      <c r="D28" s="9" t="s">
        <v>3</v>
      </c>
      <c r="E28" s="66" t="s">
        <v>413</v>
      </c>
      <c r="F28" s="69"/>
      <c r="G28" s="43"/>
    </row>
    <row r="29" spans="2:7" ht="19.5" customHeight="1" outlineLevel="1">
      <c r="B29" s="22" t="s">
        <v>1430</v>
      </c>
      <c r="C29" s="23" t="s">
        <v>53</v>
      </c>
      <c r="D29" s="9" t="s">
        <v>3</v>
      </c>
      <c r="E29" s="66" t="s">
        <v>413</v>
      </c>
      <c r="F29" s="69"/>
      <c r="G29" s="43"/>
    </row>
    <row r="30" spans="2:7" ht="49.5" customHeight="1" outlineLevel="1">
      <c r="B30" s="22" t="s">
        <v>1431</v>
      </c>
      <c r="C30" s="23" t="s">
        <v>54</v>
      </c>
      <c r="D30" s="9" t="s">
        <v>3</v>
      </c>
      <c r="E30" s="66" t="s">
        <v>413</v>
      </c>
      <c r="F30" s="69"/>
      <c r="G30" s="43"/>
    </row>
    <row r="31" spans="2:7" ht="56.25" customHeight="1" outlineLevel="1">
      <c r="B31" s="22" t="s">
        <v>1432</v>
      </c>
      <c r="C31" s="23" t="s">
        <v>587</v>
      </c>
      <c r="D31" s="9" t="s">
        <v>3</v>
      </c>
      <c r="E31" s="66" t="s">
        <v>413</v>
      </c>
      <c r="F31" s="69"/>
      <c r="G31" s="43" t="s">
        <v>389</v>
      </c>
    </row>
    <row r="32" spans="2:7" ht="19.5" customHeight="1" outlineLevel="1">
      <c r="B32" s="3" t="s">
        <v>1433</v>
      </c>
      <c r="C32" s="20" t="s">
        <v>1997</v>
      </c>
      <c r="D32" s="9" t="s">
        <v>1820</v>
      </c>
      <c r="E32" s="66" t="s">
        <v>413</v>
      </c>
      <c r="F32" s="69"/>
      <c r="G32" s="20"/>
    </row>
    <row r="33" spans="2:7" ht="63.2" customHeight="1" outlineLevel="1">
      <c r="B33" s="3" t="s">
        <v>1434</v>
      </c>
      <c r="C33" s="20" t="s">
        <v>1998</v>
      </c>
      <c r="D33" s="9" t="s">
        <v>1820</v>
      </c>
      <c r="E33" s="66" t="s">
        <v>413</v>
      </c>
      <c r="F33" s="69"/>
      <c r="G33" s="20" t="s">
        <v>490</v>
      </c>
    </row>
    <row r="34" spans="2:7" ht="54.75" customHeight="1" outlineLevel="1">
      <c r="B34" s="3" t="s">
        <v>1435</v>
      </c>
      <c r="C34" s="20" t="s">
        <v>1999</v>
      </c>
      <c r="D34" s="9" t="s">
        <v>1820</v>
      </c>
      <c r="E34" s="66" t="s">
        <v>413</v>
      </c>
      <c r="F34" s="69"/>
      <c r="G34" s="20"/>
    </row>
    <row r="35" spans="2:7" ht="47.25" customHeight="1" outlineLevel="1">
      <c r="B35" s="3" t="s">
        <v>1436</v>
      </c>
      <c r="C35" s="25" t="s">
        <v>2000</v>
      </c>
      <c r="D35" s="9" t="s">
        <v>1820</v>
      </c>
      <c r="E35" s="66" t="s">
        <v>413</v>
      </c>
      <c r="F35" s="69"/>
      <c r="G35" s="106"/>
    </row>
    <row r="36" spans="2:7" ht="32.25" customHeight="1" outlineLevel="1">
      <c r="B36" s="3" t="s">
        <v>1437</v>
      </c>
      <c r="C36" s="25" t="s">
        <v>2001</v>
      </c>
      <c r="D36" s="9" t="s">
        <v>3</v>
      </c>
      <c r="E36" s="66" t="s">
        <v>413</v>
      </c>
      <c r="F36" s="69"/>
      <c r="G36" s="25" t="s">
        <v>441</v>
      </c>
    </row>
    <row r="37" spans="2:7" ht="19.5" customHeight="1" outlineLevel="1">
      <c r="B37" s="3" t="s">
        <v>1438</v>
      </c>
      <c r="C37" s="25" t="s">
        <v>2002</v>
      </c>
      <c r="D37" s="9" t="s">
        <v>3</v>
      </c>
      <c r="E37" s="66" t="s">
        <v>413</v>
      </c>
      <c r="F37" s="69"/>
      <c r="G37" s="25" t="s">
        <v>436</v>
      </c>
    </row>
    <row r="38" spans="2:7">
      <c r="E38" s="72"/>
      <c r="F38" s="72"/>
    </row>
    <row r="39" spans="2:7">
      <c r="B39" s="12" t="s">
        <v>1439</v>
      </c>
      <c r="C39" s="18" t="s">
        <v>491</v>
      </c>
      <c r="D39" s="13" t="s">
        <v>1</v>
      </c>
      <c r="E39" s="73" t="s">
        <v>415</v>
      </c>
      <c r="F39" s="73" t="s">
        <v>416</v>
      </c>
      <c r="G39" s="13" t="s">
        <v>2</v>
      </c>
    </row>
    <row r="40" spans="2:7" ht="19.5" customHeight="1" outlineLevel="1">
      <c r="B40" s="22" t="s">
        <v>1447</v>
      </c>
      <c r="C40" s="23" t="s">
        <v>588</v>
      </c>
      <c r="D40" s="9" t="s">
        <v>3</v>
      </c>
      <c r="E40" s="66" t="s">
        <v>413</v>
      </c>
      <c r="F40" s="69"/>
      <c r="G40" s="43"/>
    </row>
    <row r="41" spans="2:7" ht="19.5" customHeight="1" outlineLevel="1">
      <c r="B41" s="22" t="s">
        <v>1448</v>
      </c>
      <c r="C41" s="23" t="s">
        <v>55</v>
      </c>
      <c r="D41" s="9" t="s">
        <v>3</v>
      </c>
      <c r="E41" s="66" t="s">
        <v>413</v>
      </c>
      <c r="F41" s="69"/>
      <c r="G41" s="43"/>
    </row>
    <row r="42" spans="2:7" ht="32.25" customHeight="1" outlineLevel="1">
      <c r="B42" s="22" t="s">
        <v>1449</v>
      </c>
      <c r="C42" s="23" t="s">
        <v>56</v>
      </c>
      <c r="D42" s="9" t="s">
        <v>3</v>
      </c>
      <c r="E42" s="66" t="s">
        <v>413</v>
      </c>
      <c r="F42" s="69"/>
      <c r="G42" s="43" t="s">
        <v>57</v>
      </c>
    </row>
    <row r="43" spans="2:7" ht="51" customHeight="1" outlineLevel="1">
      <c r="B43" s="22" t="s">
        <v>1450</v>
      </c>
      <c r="C43" s="23" t="s">
        <v>589</v>
      </c>
      <c r="D43" s="9" t="s">
        <v>3</v>
      </c>
      <c r="E43" s="66" t="s">
        <v>413</v>
      </c>
      <c r="F43" s="69"/>
      <c r="G43" s="43"/>
    </row>
    <row r="44" spans="2:7" ht="32.25" customHeight="1" outlineLevel="1">
      <c r="B44" s="22" t="s">
        <v>1451</v>
      </c>
      <c r="C44" s="23" t="s">
        <v>58</v>
      </c>
      <c r="D44" s="9" t="s">
        <v>3</v>
      </c>
      <c r="E44" s="66" t="s">
        <v>413</v>
      </c>
      <c r="F44" s="69"/>
      <c r="G44" s="43"/>
    </row>
    <row r="45" spans="2:7" ht="49.5" customHeight="1" outlineLevel="1">
      <c r="B45" s="22" t="s">
        <v>1452</v>
      </c>
      <c r="C45" s="23" t="s">
        <v>59</v>
      </c>
      <c r="D45" s="9" t="s">
        <v>3</v>
      </c>
      <c r="E45" s="66" t="s">
        <v>413</v>
      </c>
      <c r="F45" s="69"/>
      <c r="G45" s="43"/>
    </row>
    <row r="46" spans="2:7" ht="19.5" customHeight="1" outlineLevel="1">
      <c r="B46" s="22" t="s">
        <v>1453</v>
      </c>
      <c r="C46" s="23" t="s">
        <v>150</v>
      </c>
      <c r="D46" s="9" t="s">
        <v>3</v>
      </c>
      <c r="E46" s="66" t="s">
        <v>413</v>
      </c>
      <c r="F46" s="69"/>
      <c r="G46" s="43"/>
    </row>
    <row r="47" spans="2:7" ht="19.5" customHeight="1" outlineLevel="1">
      <c r="B47" s="22" t="s">
        <v>1454</v>
      </c>
      <c r="C47" s="23" t="s">
        <v>60</v>
      </c>
      <c r="D47" s="9" t="s">
        <v>3</v>
      </c>
      <c r="E47" s="66" t="s">
        <v>413</v>
      </c>
      <c r="F47" s="69"/>
      <c r="G47" s="43"/>
    </row>
    <row r="48" spans="2:7" ht="19.5" customHeight="1" outlineLevel="1">
      <c r="B48" s="22" t="s">
        <v>1455</v>
      </c>
      <c r="C48" s="23" t="s">
        <v>590</v>
      </c>
      <c r="D48" s="9" t="s">
        <v>3</v>
      </c>
      <c r="E48" s="66" t="s">
        <v>413</v>
      </c>
      <c r="F48" s="69"/>
      <c r="G48" s="43"/>
    </row>
    <row r="49" spans="2:7" ht="19.5" customHeight="1" outlineLevel="1">
      <c r="B49" s="22" t="s">
        <v>1456</v>
      </c>
      <c r="C49" s="23" t="s">
        <v>61</v>
      </c>
      <c r="D49" s="9" t="s">
        <v>3</v>
      </c>
      <c r="E49" s="66" t="s">
        <v>413</v>
      </c>
      <c r="F49" s="69"/>
      <c r="G49" s="43"/>
    </row>
    <row r="50" spans="2:7" ht="32.25" customHeight="1" outlineLevel="1">
      <c r="B50" s="22" t="s">
        <v>1457</v>
      </c>
      <c r="C50" s="23" t="s">
        <v>62</v>
      </c>
      <c r="D50" s="9" t="s">
        <v>3</v>
      </c>
      <c r="E50" s="66" t="s">
        <v>413</v>
      </c>
      <c r="F50" s="69"/>
      <c r="G50" s="43"/>
    </row>
    <row r="51" spans="2:7" ht="32.25" customHeight="1" outlineLevel="1">
      <c r="B51" s="22" t="s">
        <v>1458</v>
      </c>
      <c r="C51" s="23" t="s">
        <v>63</v>
      </c>
      <c r="D51" s="9" t="s">
        <v>3</v>
      </c>
      <c r="E51" s="66" t="s">
        <v>413</v>
      </c>
      <c r="F51" s="69"/>
      <c r="G51" s="43"/>
    </row>
    <row r="52" spans="2:7" ht="32.25" customHeight="1" outlineLevel="1">
      <c r="B52" s="22" t="s">
        <v>1459</v>
      </c>
      <c r="C52" s="23" t="s">
        <v>591</v>
      </c>
      <c r="D52" s="9" t="s">
        <v>3</v>
      </c>
      <c r="E52" s="66" t="s">
        <v>413</v>
      </c>
      <c r="F52" s="69"/>
      <c r="G52" s="43"/>
    </row>
    <row r="53" spans="2:7" ht="53.25" customHeight="1" outlineLevel="1">
      <c r="B53" s="22" t="s">
        <v>1460</v>
      </c>
      <c r="C53" s="23" t="s">
        <v>64</v>
      </c>
      <c r="D53" s="9" t="s">
        <v>3</v>
      </c>
      <c r="E53" s="66" t="s">
        <v>413</v>
      </c>
      <c r="F53" s="69"/>
      <c r="G53" s="43"/>
    </row>
    <row r="54" spans="2:7" ht="19.5" customHeight="1" outlineLevel="1">
      <c r="B54" s="22" t="s">
        <v>1461</v>
      </c>
      <c r="C54" s="23" t="s">
        <v>65</v>
      </c>
      <c r="D54" s="9" t="s">
        <v>3</v>
      </c>
      <c r="E54" s="66" t="s">
        <v>413</v>
      </c>
      <c r="F54" s="69"/>
      <c r="G54" s="43"/>
    </row>
    <row r="55" spans="2:7" ht="19.5" customHeight="1" outlineLevel="1">
      <c r="B55" s="22" t="s">
        <v>1462</v>
      </c>
      <c r="C55" s="23" t="s">
        <v>66</v>
      </c>
      <c r="D55" s="9" t="s">
        <v>3</v>
      </c>
      <c r="E55" s="66" t="s">
        <v>413</v>
      </c>
      <c r="F55" s="69"/>
      <c r="G55" s="43"/>
    </row>
    <row r="56" spans="2:7" ht="32.25" customHeight="1" outlineLevel="1">
      <c r="B56" s="22" t="s">
        <v>1463</v>
      </c>
      <c r="C56" s="29" t="s">
        <v>67</v>
      </c>
      <c r="D56" s="9" t="s">
        <v>3</v>
      </c>
      <c r="E56" s="66" t="s">
        <v>413</v>
      </c>
      <c r="F56" s="69"/>
      <c r="G56" s="43"/>
    </row>
    <row r="57" spans="2:7" ht="32.25" customHeight="1" outlineLevel="1">
      <c r="B57" s="22" t="s">
        <v>1464</v>
      </c>
      <c r="C57" s="29" t="s">
        <v>410</v>
      </c>
      <c r="D57" s="9" t="s">
        <v>3</v>
      </c>
      <c r="E57" s="66" t="s">
        <v>413</v>
      </c>
      <c r="F57" s="69"/>
      <c r="G57" s="43"/>
    </row>
    <row r="58" spans="2:7" ht="32.25" customHeight="1" outlineLevel="1">
      <c r="B58" s="22" t="s">
        <v>1465</v>
      </c>
      <c r="C58" s="23" t="s">
        <v>592</v>
      </c>
      <c r="D58" s="9" t="s">
        <v>1820</v>
      </c>
      <c r="E58" s="66" t="s">
        <v>413</v>
      </c>
      <c r="F58" s="69"/>
      <c r="G58" s="43" t="s">
        <v>68</v>
      </c>
    </row>
    <row r="59" spans="2:7" ht="40.5" customHeight="1" outlineLevel="1">
      <c r="B59" s="22" t="s">
        <v>1466</v>
      </c>
      <c r="C59" s="23" t="s">
        <v>575</v>
      </c>
      <c r="D59" s="9" t="s">
        <v>3</v>
      </c>
      <c r="E59" s="66" t="s">
        <v>413</v>
      </c>
      <c r="F59" s="69"/>
      <c r="G59" s="43"/>
    </row>
    <row r="60" spans="2:7" ht="123.75" customHeight="1" outlineLevel="1">
      <c r="B60" s="22" t="s">
        <v>1467</v>
      </c>
      <c r="C60" s="23" t="s">
        <v>1826</v>
      </c>
      <c r="D60" s="9" t="s">
        <v>1820</v>
      </c>
      <c r="E60" s="66" t="s">
        <v>413</v>
      </c>
      <c r="F60" s="69"/>
      <c r="G60" s="43"/>
    </row>
    <row r="61" spans="2:7" ht="19.5" customHeight="1" outlineLevel="1">
      <c r="B61" s="22" t="s">
        <v>1468</v>
      </c>
      <c r="C61" s="23" t="s">
        <v>69</v>
      </c>
      <c r="D61" s="9" t="s">
        <v>3</v>
      </c>
      <c r="E61" s="66" t="s">
        <v>413</v>
      </c>
      <c r="F61" s="69"/>
      <c r="G61" s="43"/>
    </row>
    <row r="62" spans="2:7" ht="32.25" customHeight="1" outlineLevel="1">
      <c r="B62" s="22" t="s">
        <v>1469</v>
      </c>
      <c r="C62" s="23" t="s">
        <v>70</v>
      </c>
      <c r="D62" s="9" t="s">
        <v>3</v>
      </c>
      <c r="E62" s="66" t="s">
        <v>413</v>
      </c>
      <c r="F62" s="69"/>
      <c r="G62" s="43"/>
    </row>
    <row r="63" spans="2:7" ht="19.5" customHeight="1" outlineLevel="1">
      <c r="B63" s="22" t="s">
        <v>1470</v>
      </c>
      <c r="C63" s="23" t="s">
        <v>71</v>
      </c>
      <c r="D63" s="9" t="s">
        <v>3</v>
      </c>
      <c r="E63" s="66" t="s">
        <v>413</v>
      </c>
      <c r="F63" s="69"/>
      <c r="G63" s="43"/>
    </row>
    <row r="64" spans="2:7" ht="32.25" customHeight="1" outlineLevel="1">
      <c r="B64" s="22" t="s">
        <v>1471</v>
      </c>
      <c r="C64" s="23" t="s">
        <v>72</v>
      </c>
      <c r="D64" s="9" t="s">
        <v>3</v>
      </c>
      <c r="E64" s="66" t="s">
        <v>413</v>
      </c>
      <c r="F64" s="69"/>
      <c r="G64" s="43"/>
    </row>
    <row r="65" spans="2:7" ht="32.25" customHeight="1" outlineLevel="1">
      <c r="B65" s="22" t="s">
        <v>1472</v>
      </c>
      <c r="C65" s="23" t="s">
        <v>73</v>
      </c>
      <c r="D65" s="9" t="s">
        <v>3</v>
      </c>
      <c r="E65" s="66" t="s">
        <v>413</v>
      </c>
      <c r="F65" s="69"/>
      <c r="G65" s="43"/>
    </row>
    <row r="66" spans="2:7" ht="60" outlineLevel="1">
      <c r="B66" s="22" t="s">
        <v>1473</v>
      </c>
      <c r="C66" s="23" t="s">
        <v>343</v>
      </c>
      <c r="D66" s="9" t="s">
        <v>1820</v>
      </c>
      <c r="E66" s="66" t="s">
        <v>413</v>
      </c>
      <c r="F66" s="69"/>
      <c r="G66" s="2" t="s">
        <v>2171</v>
      </c>
    </row>
    <row r="67" spans="2:7" ht="32.25" customHeight="1" outlineLevel="1">
      <c r="B67" s="22" t="s">
        <v>1474</v>
      </c>
      <c r="C67" s="23" t="s">
        <v>74</v>
      </c>
      <c r="D67" s="9" t="s">
        <v>3</v>
      </c>
      <c r="E67" s="66" t="s">
        <v>413</v>
      </c>
      <c r="F67" s="69"/>
      <c r="G67" s="43"/>
    </row>
    <row r="68" spans="2:7" ht="32.25" customHeight="1" outlineLevel="1">
      <c r="B68" s="22" t="s">
        <v>1475</v>
      </c>
      <c r="C68" s="23" t="s">
        <v>75</v>
      </c>
      <c r="D68" s="9" t="s">
        <v>3</v>
      </c>
      <c r="E68" s="66" t="s">
        <v>413</v>
      </c>
      <c r="F68" s="69"/>
      <c r="G68" s="2"/>
    </row>
    <row r="69" spans="2:7" ht="32.25" customHeight="1" outlineLevel="1">
      <c r="B69" s="22" t="s">
        <v>1476</v>
      </c>
      <c r="C69" s="23" t="s">
        <v>151</v>
      </c>
      <c r="D69" s="9" t="s">
        <v>3</v>
      </c>
      <c r="E69" s="66" t="s">
        <v>413</v>
      </c>
      <c r="F69" s="69"/>
      <c r="G69" s="43"/>
    </row>
    <row r="70" spans="2:7" ht="32.25" customHeight="1" outlineLevel="1">
      <c r="B70" s="22" t="s">
        <v>1477</v>
      </c>
      <c r="C70" s="23" t="s">
        <v>335</v>
      </c>
      <c r="D70" s="9" t="s">
        <v>1820</v>
      </c>
      <c r="E70" s="66" t="s">
        <v>413</v>
      </c>
      <c r="F70" s="69"/>
      <c r="G70" s="43" t="s">
        <v>37</v>
      </c>
    </row>
    <row r="71" spans="2:7" ht="32.25" customHeight="1" outlineLevel="1">
      <c r="B71" s="22" t="s">
        <v>1478</v>
      </c>
      <c r="C71" s="23" t="s">
        <v>593</v>
      </c>
      <c r="D71" s="9" t="s">
        <v>1820</v>
      </c>
      <c r="E71" s="66" t="s">
        <v>413</v>
      </c>
      <c r="F71" s="69"/>
      <c r="G71" s="43"/>
    </row>
    <row r="72" spans="2:7" ht="60.75" customHeight="1" outlineLevel="1">
      <c r="B72" s="22" t="s">
        <v>1479</v>
      </c>
      <c r="C72" s="23" t="s">
        <v>390</v>
      </c>
      <c r="D72" s="9" t="s">
        <v>3</v>
      </c>
      <c r="E72" s="66" t="s">
        <v>413</v>
      </c>
      <c r="F72" s="69"/>
      <c r="G72" s="2" t="s">
        <v>365</v>
      </c>
    </row>
    <row r="73" spans="2:7" ht="32.25" customHeight="1" outlineLevel="1">
      <c r="B73" s="22" t="s">
        <v>1480</v>
      </c>
      <c r="C73" s="23" t="s">
        <v>76</v>
      </c>
      <c r="D73" s="9" t="s">
        <v>3</v>
      </c>
      <c r="E73" s="66" t="s">
        <v>413</v>
      </c>
      <c r="F73" s="69"/>
      <c r="G73" s="43"/>
    </row>
    <row r="74" spans="2:7" ht="45" outlineLevel="1">
      <c r="B74" s="22" t="s">
        <v>1481</v>
      </c>
      <c r="C74" s="23" t="s">
        <v>336</v>
      </c>
      <c r="D74" s="9" t="s">
        <v>1820</v>
      </c>
      <c r="E74" s="66" t="s">
        <v>413</v>
      </c>
      <c r="F74" s="69"/>
      <c r="G74" s="43"/>
    </row>
    <row r="75" spans="2:7" ht="32.25" customHeight="1" outlineLevel="1">
      <c r="B75" s="22" t="s">
        <v>1482</v>
      </c>
      <c r="C75" s="23" t="s">
        <v>77</v>
      </c>
      <c r="D75" s="9" t="s">
        <v>3</v>
      </c>
      <c r="E75" s="66" t="s">
        <v>413</v>
      </c>
      <c r="F75" s="69"/>
      <c r="G75" s="43"/>
    </row>
    <row r="76" spans="2:7" ht="32.25" customHeight="1" outlineLevel="1">
      <c r="B76" s="22" t="s">
        <v>1483</v>
      </c>
      <c r="C76" s="23" t="s">
        <v>78</v>
      </c>
      <c r="D76" s="9" t="s">
        <v>3</v>
      </c>
      <c r="E76" s="66" t="s">
        <v>413</v>
      </c>
      <c r="F76" s="69"/>
      <c r="G76" s="43"/>
    </row>
    <row r="77" spans="2:7" ht="45" outlineLevel="1">
      <c r="B77" s="22" t="s">
        <v>1484</v>
      </c>
      <c r="C77" s="23" t="s">
        <v>79</v>
      </c>
      <c r="D77" s="9" t="s">
        <v>3</v>
      </c>
      <c r="E77" s="66" t="s">
        <v>413</v>
      </c>
      <c r="F77" s="69"/>
      <c r="G77" s="43"/>
    </row>
    <row r="78" spans="2:7" ht="19.5" customHeight="1" outlineLevel="1">
      <c r="B78" s="22" t="s">
        <v>1485</v>
      </c>
      <c r="C78" s="23" t="s">
        <v>337</v>
      </c>
      <c r="D78" s="9" t="s">
        <v>1820</v>
      </c>
      <c r="E78" s="66" t="s">
        <v>413</v>
      </c>
      <c r="F78" s="69"/>
      <c r="G78" s="43"/>
    </row>
    <row r="79" spans="2:7">
      <c r="E79" s="72"/>
      <c r="F79" s="72"/>
    </row>
    <row r="80" spans="2:7">
      <c r="B80" s="12" t="s">
        <v>1440</v>
      </c>
      <c r="C80" s="18" t="s">
        <v>2013</v>
      </c>
      <c r="D80" s="13" t="s">
        <v>1</v>
      </c>
      <c r="E80" s="73" t="s">
        <v>415</v>
      </c>
      <c r="F80" s="73" t="s">
        <v>416</v>
      </c>
      <c r="G80" s="13" t="s">
        <v>2</v>
      </c>
    </row>
    <row r="81" spans="2:7" ht="32.25" customHeight="1" outlineLevel="1">
      <c r="B81" s="48" t="s">
        <v>1486</v>
      </c>
      <c r="C81" s="20" t="s">
        <v>2003</v>
      </c>
      <c r="D81" s="9" t="s">
        <v>1820</v>
      </c>
      <c r="E81" s="66" t="s">
        <v>413</v>
      </c>
      <c r="F81" s="69"/>
      <c r="G81" s="23" t="s">
        <v>1807</v>
      </c>
    </row>
    <row r="82" spans="2:7" ht="32.25" customHeight="1" outlineLevel="1">
      <c r="B82" s="48" t="s">
        <v>1487</v>
      </c>
      <c r="C82" s="20" t="s">
        <v>2004</v>
      </c>
      <c r="D82" s="9" t="s">
        <v>3</v>
      </c>
      <c r="E82" s="66" t="s">
        <v>413</v>
      </c>
      <c r="F82" s="69"/>
      <c r="G82" s="23" t="s">
        <v>1807</v>
      </c>
    </row>
    <row r="83" spans="2:7" ht="57" customHeight="1" outlineLevel="1">
      <c r="B83" s="48" t="s">
        <v>1488</v>
      </c>
      <c r="C83" s="20" t="s">
        <v>2005</v>
      </c>
      <c r="D83" s="9" t="s">
        <v>1820</v>
      </c>
      <c r="E83" s="66" t="s">
        <v>413</v>
      </c>
      <c r="F83" s="69"/>
      <c r="G83" s="23"/>
    </row>
    <row r="84" spans="2:7" ht="32.25" customHeight="1" outlineLevel="1">
      <c r="B84" s="48" t="s">
        <v>1489</v>
      </c>
      <c r="C84" s="20" t="s">
        <v>2006</v>
      </c>
      <c r="D84" s="9" t="s">
        <v>1820</v>
      </c>
      <c r="E84" s="66" t="s">
        <v>413</v>
      </c>
      <c r="F84" s="69"/>
      <c r="G84" s="23"/>
    </row>
    <row r="85" spans="2:7" ht="19.5" customHeight="1" outlineLevel="1">
      <c r="B85" s="48" t="s">
        <v>1490</v>
      </c>
      <c r="C85" s="20" t="s">
        <v>2007</v>
      </c>
      <c r="D85" s="9" t="s">
        <v>1820</v>
      </c>
      <c r="E85" s="66" t="s">
        <v>413</v>
      </c>
      <c r="F85" s="69"/>
      <c r="G85" s="23"/>
    </row>
    <row r="86" spans="2:7" ht="32.25" customHeight="1" outlineLevel="1">
      <c r="B86" s="48" t="s">
        <v>1491</v>
      </c>
      <c r="C86" s="20" t="s">
        <v>2008</v>
      </c>
      <c r="D86" s="9" t="s">
        <v>1820</v>
      </c>
      <c r="E86" s="66" t="s">
        <v>413</v>
      </c>
      <c r="F86" s="69"/>
      <c r="G86" s="23" t="s">
        <v>1807</v>
      </c>
    </row>
    <row r="87" spans="2:7" ht="19.5" customHeight="1" outlineLevel="1">
      <c r="B87" s="48" t="s">
        <v>1492</v>
      </c>
      <c r="C87" s="20" t="s">
        <v>2009</v>
      </c>
      <c r="D87" s="9" t="s">
        <v>3</v>
      </c>
      <c r="E87" s="66" t="s">
        <v>413</v>
      </c>
      <c r="F87" s="69"/>
      <c r="G87" s="23"/>
    </row>
    <row r="88" spans="2:7" ht="49.5" customHeight="1" outlineLevel="1">
      <c r="B88" s="48" t="s">
        <v>1493</v>
      </c>
      <c r="C88" s="20" t="s">
        <v>2010</v>
      </c>
      <c r="D88" s="9" t="s">
        <v>1820</v>
      </c>
      <c r="E88" s="66" t="s">
        <v>413</v>
      </c>
      <c r="F88" s="69"/>
      <c r="G88" s="23" t="s">
        <v>1807</v>
      </c>
    </row>
    <row r="89" spans="2:7" ht="32.25" customHeight="1" outlineLevel="1">
      <c r="B89" s="48" t="s">
        <v>1494</v>
      </c>
      <c r="C89" s="20" t="s">
        <v>2011</v>
      </c>
      <c r="D89" s="9" t="s">
        <v>1820</v>
      </c>
      <c r="E89" s="66" t="s">
        <v>413</v>
      </c>
      <c r="F89" s="69"/>
      <c r="G89" s="23" t="s">
        <v>1807</v>
      </c>
    </row>
    <row r="90" spans="2:7" ht="19.5" customHeight="1" outlineLevel="1">
      <c r="B90" s="48" t="s">
        <v>1495</v>
      </c>
      <c r="C90" s="20" t="s">
        <v>2012</v>
      </c>
      <c r="D90" s="9" t="s">
        <v>1820</v>
      </c>
      <c r="E90" s="66" t="s">
        <v>413</v>
      </c>
      <c r="F90" s="69"/>
      <c r="G90" s="23"/>
    </row>
    <row r="91" spans="2:7">
      <c r="E91" s="72"/>
      <c r="F91" s="72"/>
    </row>
    <row r="92" spans="2:7">
      <c r="B92" s="12" t="s">
        <v>1441</v>
      </c>
      <c r="C92" s="18" t="s">
        <v>2017</v>
      </c>
      <c r="D92" s="13" t="s">
        <v>1</v>
      </c>
      <c r="E92" s="73" t="s">
        <v>415</v>
      </c>
      <c r="F92" s="73" t="s">
        <v>416</v>
      </c>
      <c r="G92" s="13" t="s">
        <v>2</v>
      </c>
    </row>
    <row r="93" spans="2:7" ht="32.25" customHeight="1" outlineLevel="1">
      <c r="B93" s="22" t="s">
        <v>1496</v>
      </c>
      <c r="C93" s="23" t="s">
        <v>2016</v>
      </c>
      <c r="D93" s="9" t="s">
        <v>3</v>
      </c>
      <c r="E93" s="66" t="s">
        <v>413</v>
      </c>
      <c r="F93" s="76"/>
      <c r="G93" s="36"/>
    </row>
    <row r="94" spans="2:7" ht="57" customHeight="1" outlineLevel="1">
      <c r="B94" s="22" t="s">
        <v>1497</v>
      </c>
      <c r="C94" s="23" t="s">
        <v>80</v>
      </c>
      <c r="D94" s="9" t="s">
        <v>3</v>
      </c>
      <c r="E94" s="66" t="s">
        <v>413</v>
      </c>
      <c r="F94" s="76"/>
      <c r="G94" s="36"/>
    </row>
    <row r="95" spans="2:7" ht="49.5" customHeight="1" outlineLevel="1">
      <c r="B95" s="22" t="s">
        <v>1498</v>
      </c>
      <c r="C95" s="29" t="s">
        <v>152</v>
      </c>
      <c r="D95" s="9" t="s">
        <v>3</v>
      </c>
      <c r="E95" s="66" t="s">
        <v>413</v>
      </c>
      <c r="F95" s="76"/>
      <c r="G95" s="36"/>
    </row>
    <row r="96" spans="2:7" ht="32.25" customHeight="1" outlineLevel="1">
      <c r="B96" s="22" t="s">
        <v>1499</v>
      </c>
      <c r="C96" s="29" t="s">
        <v>411</v>
      </c>
      <c r="D96" s="9" t="s">
        <v>3</v>
      </c>
      <c r="E96" s="66" t="s">
        <v>413</v>
      </c>
      <c r="F96" s="76"/>
      <c r="G96" s="36"/>
    </row>
    <row r="97" spans="2:7" ht="19.5" customHeight="1" outlineLevel="1">
      <c r="B97" s="22" t="s">
        <v>1500</v>
      </c>
      <c r="C97" s="23" t="s">
        <v>2014</v>
      </c>
      <c r="D97" s="9" t="s">
        <v>3</v>
      </c>
      <c r="E97" s="66" t="s">
        <v>413</v>
      </c>
      <c r="F97" s="76"/>
      <c r="G97" s="36"/>
    </row>
    <row r="98" spans="2:7">
      <c r="E98" s="72"/>
      <c r="F98" s="72"/>
    </row>
    <row r="99" spans="2:7">
      <c r="B99" s="12" t="s">
        <v>1442</v>
      </c>
      <c r="C99" s="18" t="s">
        <v>2015</v>
      </c>
      <c r="D99" s="13" t="s">
        <v>1</v>
      </c>
      <c r="E99" s="73" t="s">
        <v>415</v>
      </c>
      <c r="F99" s="73" t="s">
        <v>416</v>
      </c>
      <c r="G99" s="13" t="s">
        <v>2</v>
      </c>
    </row>
    <row r="100" spans="2:7" ht="19.5" customHeight="1" outlineLevel="1">
      <c r="B100" s="22" t="s">
        <v>1501</v>
      </c>
      <c r="C100" s="23" t="s">
        <v>594</v>
      </c>
      <c r="D100" s="9" t="s">
        <v>3</v>
      </c>
      <c r="E100" s="66" t="s">
        <v>413</v>
      </c>
      <c r="F100" s="76"/>
    </row>
    <row r="101" spans="2:7" ht="19.5" customHeight="1" outlineLevel="1">
      <c r="B101" s="22" t="s">
        <v>1502</v>
      </c>
      <c r="C101" s="23" t="s">
        <v>595</v>
      </c>
      <c r="D101" s="9" t="s">
        <v>3</v>
      </c>
      <c r="E101" s="66" t="s">
        <v>413</v>
      </c>
      <c r="F101" s="76"/>
    </row>
    <row r="102" spans="2:7" ht="19.5" customHeight="1" outlineLevel="1">
      <c r="B102" s="22" t="s">
        <v>1503</v>
      </c>
      <c r="C102" s="23" t="s">
        <v>596</v>
      </c>
      <c r="D102" s="9" t="s">
        <v>3</v>
      </c>
      <c r="E102" s="66" t="s">
        <v>413</v>
      </c>
      <c r="F102" s="76"/>
    </row>
    <row r="103" spans="2:7">
      <c r="E103" s="72"/>
      <c r="F103" s="72"/>
    </row>
    <row r="104" spans="2:7">
      <c r="B104" s="12" t="s">
        <v>1443</v>
      </c>
      <c r="C104" s="18" t="s">
        <v>2018</v>
      </c>
      <c r="D104" s="13" t="s">
        <v>1</v>
      </c>
      <c r="E104" s="73" t="s">
        <v>415</v>
      </c>
      <c r="F104" s="73" t="s">
        <v>416</v>
      </c>
      <c r="G104" s="13" t="s">
        <v>2</v>
      </c>
    </row>
    <row r="105" spans="2:7" ht="19.5" customHeight="1" outlineLevel="1">
      <c r="B105" s="22" t="s">
        <v>1504</v>
      </c>
      <c r="C105" s="23" t="s">
        <v>594</v>
      </c>
      <c r="D105" s="9" t="s">
        <v>3</v>
      </c>
      <c r="E105" s="66" t="s">
        <v>413</v>
      </c>
      <c r="F105" s="78"/>
      <c r="G105" s="36"/>
    </row>
    <row r="106" spans="2:7" ht="19.5" customHeight="1" outlineLevel="1">
      <c r="B106" s="22" t="s">
        <v>1505</v>
      </c>
      <c r="C106" s="23" t="s">
        <v>597</v>
      </c>
      <c r="D106" s="9" t="s">
        <v>3</v>
      </c>
      <c r="E106" s="66" t="s">
        <v>413</v>
      </c>
      <c r="F106" s="78"/>
      <c r="G106" s="36"/>
    </row>
    <row r="107" spans="2:7" ht="19.5" customHeight="1" outlineLevel="1">
      <c r="B107" s="22" t="s">
        <v>1506</v>
      </c>
      <c r="C107" s="23" t="s">
        <v>598</v>
      </c>
      <c r="D107" s="9" t="s">
        <v>3</v>
      </c>
      <c r="E107" s="66" t="s">
        <v>413</v>
      </c>
      <c r="F107" s="78"/>
      <c r="G107" s="36"/>
    </row>
    <row r="108" spans="2:7">
      <c r="E108" s="72"/>
      <c r="F108" s="72"/>
    </row>
    <row r="109" spans="2:7">
      <c r="B109" s="12" t="s">
        <v>1444</v>
      </c>
      <c r="C109" s="18" t="s">
        <v>2019</v>
      </c>
      <c r="D109" s="13" t="s">
        <v>1</v>
      </c>
      <c r="E109" s="73" t="s">
        <v>415</v>
      </c>
      <c r="F109" s="73" t="s">
        <v>416</v>
      </c>
      <c r="G109" s="13" t="s">
        <v>2</v>
      </c>
    </row>
    <row r="110" spans="2:7" ht="19.5" customHeight="1" outlineLevel="1">
      <c r="B110" s="22" t="s">
        <v>1507</v>
      </c>
      <c r="C110" s="23" t="s">
        <v>81</v>
      </c>
      <c r="D110" s="9" t="s">
        <v>3</v>
      </c>
      <c r="E110" s="66" t="s">
        <v>413</v>
      </c>
      <c r="F110" s="76"/>
      <c r="G110" s="36"/>
    </row>
    <row r="111" spans="2:7" ht="45.75" customHeight="1" outlineLevel="1">
      <c r="B111" s="22" t="s">
        <v>1508</v>
      </c>
      <c r="C111" s="23" t="s">
        <v>153</v>
      </c>
      <c r="D111" s="9" t="s">
        <v>3</v>
      </c>
      <c r="E111" s="66" t="s">
        <v>413</v>
      </c>
      <c r="F111" s="76"/>
      <c r="G111" s="36"/>
    </row>
    <row r="112" spans="2:7" ht="19.5" customHeight="1" outlineLevel="1">
      <c r="B112" s="22" t="s">
        <v>1509</v>
      </c>
      <c r="C112" s="23" t="s">
        <v>154</v>
      </c>
      <c r="D112" s="9" t="s">
        <v>3</v>
      </c>
      <c r="E112" s="66" t="s">
        <v>413</v>
      </c>
      <c r="F112" s="76"/>
      <c r="G112" s="36"/>
    </row>
    <row r="113" spans="1:9">
      <c r="E113" s="72"/>
      <c r="F113" s="72"/>
    </row>
    <row r="114" spans="1:9">
      <c r="B114" s="12" t="s">
        <v>1445</v>
      </c>
      <c r="C114" s="18" t="s">
        <v>1815</v>
      </c>
      <c r="D114" s="13" t="s">
        <v>1</v>
      </c>
      <c r="E114" s="73" t="s">
        <v>415</v>
      </c>
      <c r="F114" s="73" t="s">
        <v>416</v>
      </c>
      <c r="G114" s="13" t="s">
        <v>2</v>
      </c>
    </row>
    <row r="115" spans="1:9" ht="19.5" customHeight="1" outlineLevel="1">
      <c r="B115" s="22" t="s">
        <v>1510</v>
      </c>
      <c r="C115" s="23" t="s">
        <v>1808</v>
      </c>
      <c r="D115" s="9" t="s">
        <v>1820</v>
      </c>
      <c r="E115" s="66" t="s">
        <v>413</v>
      </c>
      <c r="F115" s="70"/>
      <c r="G115" s="36"/>
      <c r="I115" s="131" t="s">
        <v>1818</v>
      </c>
    </row>
    <row r="116" spans="1:9" ht="44.25" customHeight="1" outlineLevel="1">
      <c r="B116" s="22" t="s">
        <v>1511</v>
      </c>
      <c r="C116" s="23" t="s">
        <v>1817</v>
      </c>
      <c r="D116" s="9" t="s">
        <v>1820</v>
      </c>
      <c r="E116" s="66" t="s">
        <v>413</v>
      </c>
      <c r="F116" s="70"/>
      <c r="G116" s="36"/>
      <c r="I116" s="131" t="s">
        <v>1818</v>
      </c>
    </row>
    <row r="117" spans="1:9" ht="38.25" customHeight="1" outlineLevel="1">
      <c r="B117" s="22" t="s">
        <v>1512</v>
      </c>
      <c r="C117" s="23" t="s">
        <v>155</v>
      </c>
      <c r="D117" s="9" t="s">
        <v>1820</v>
      </c>
      <c r="E117" s="66" t="s">
        <v>413</v>
      </c>
      <c r="F117" s="70"/>
      <c r="G117" s="36"/>
      <c r="I117" s="131" t="s">
        <v>1818</v>
      </c>
    </row>
    <row r="118" spans="1:9" ht="19.5" customHeight="1" outlineLevel="1">
      <c r="B118" s="22" t="s">
        <v>1513</v>
      </c>
      <c r="C118" s="23" t="s">
        <v>601</v>
      </c>
      <c r="D118" s="9" t="s">
        <v>1820</v>
      </c>
      <c r="E118" s="66" t="s">
        <v>413</v>
      </c>
      <c r="F118" s="70"/>
      <c r="G118" s="36"/>
      <c r="I118" s="131" t="s">
        <v>1818</v>
      </c>
    </row>
    <row r="119" spans="1:9" ht="19.5" customHeight="1" outlineLevel="1">
      <c r="B119" s="22" t="s">
        <v>1514</v>
      </c>
      <c r="C119" s="23" t="s">
        <v>602</v>
      </c>
      <c r="D119" s="9" t="s">
        <v>1820</v>
      </c>
      <c r="E119" s="66" t="s">
        <v>413</v>
      </c>
      <c r="F119" s="70"/>
      <c r="G119" s="36"/>
      <c r="I119" s="131" t="s">
        <v>1818</v>
      </c>
    </row>
    <row r="120" spans="1:9">
      <c r="A120" s="28"/>
      <c r="B120" s="46"/>
      <c r="C120" s="30"/>
      <c r="D120" s="28"/>
      <c r="E120" s="79"/>
      <c r="F120" s="79"/>
    </row>
    <row r="121" spans="1:9">
      <c r="A121" s="28"/>
      <c r="B121" s="12" t="s">
        <v>1446</v>
      </c>
      <c r="C121" s="18" t="s">
        <v>1816</v>
      </c>
      <c r="D121" s="13" t="s">
        <v>1</v>
      </c>
      <c r="E121" s="73" t="s">
        <v>415</v>
      </c>
      <c r="F121" s="73" t="s">
        <v>416</v>
      </c>
      <c r="G121" s="13" t="s">
        <v>2</v>
      </c>
    </row>
    <row r="122" spans="1:9" ht="19.5" customHeight="1" outlineLevel="1">
      <c r="A122" s="28"/>
      <c r="B122" s="22" t="s">
        <v>1515</v>
      </c>
      <c r="C122" s="23" t="s">
        <v>1808</v>
      </c>
      <c r="D122" s="9" t="s">
        <v>1820</v>
      </c>
      <c r="E122" s="66" t="s">
        <v>413</v>
      </c>
      <c r="F122" s="70"/>
      <c r="G122" s="36"/>
    </row>
    <row r="123" spans="1:9" ht="32.25" customHeight="1" outlineLevel="1">
      <c r="A123" s="28"/>
      <c r="B123" s="22" t="s">
        <v>1516</v>
      </c>
      <c r="C123" s="23" t="s">
        <v>1817</v>
      </c>
      <c r="D123" s="9" t="s">
        <v>1820</v>
      </c>
      <c r="E123" s="66" t="s">
        <v>413</v>
      </c>
      <c r="F123" s="70"/>
      <c r="G123" s="36"/>
    </row>
    <row r="124" spans="1:9" ht="47.25" customHeight="1" outlineLevel="1">
      <c r="A124" s="28"/>
      <c r="B124" s="22" t="s">
        <v>1517</v>
      </c>
      <c r="C124" s="23" t="s">
        <v>155</v>
      </c>
      <c r="D124" s="9" t="s">
        <v>1820</v>
      </c>
      <c r="E124" s="66" t="s">
        <v>413</v>
      </c>
      <c r="F124" s="70"/>
      <c r="G124" s="36"/>
    </row>
    <row r="125" spans="1:9" ht="19.5" customHeight="1" outlineLevel="1">
      <c r="A125" s="28"/>
      <c r="B125" s="22" t="s">
        <v>1518</v>
      </c>
      <c r="C125" s="23" t="s">
        <v>601</v>
      </c>
      <c r="D125" s="9" t="s">
        <v>1820</v>
      </c>
      <c r="E125" s="66" t="s">
        <v>413</v>
      </c>
      <c r="F125" s="70"/>
      <c r="G125" s="36"/>
    </row>
    <row r="126" spans="1:9" ht="19.5" customHeight="1" outlineLevel="1">
      <c r="A126" s="28"/>
      <c r="B126" s="22" t="s">
        <v>1809</v>
      </c>
      <c r="C126" s="23" t="s">
        <v>602</v>
      </c>
      <c r="D126" s="9" t="s">
        <v>1820</v>
      </c>
      <c r="E126" s="66" t="s">
        <v>413</v>
      </c>
      <c r="F126" s="70"/>
      <c r="G126" s="36"/>
    </row>
    <row r="127" spans="1:9">
      <c r="A127" s="28"/>
      <c r="B127" s="46"/>
      <c r="C127" s="30"/>
      <c r="D127" s="28"/>
      <c r="E127" s="79"/>
      <c r="F127" s="79"/>
    </row>
    <row r="128" spans="1:9">
      <c r="A128" s="28"/>
      <c r="B128" s="12" t="s">
        <v>1810</v>
      </c>
      <c r="C128" s="18" t="s">
        <v>496</v>
      </c>
      <c r="D128" s="13" t="s">
        <v>1</v>
      </c>
      <c r="E128" s="73" t="s">
        <v>415</v>
      </c>
      <c r="F128" s="73" t="s">
        <v>416</v>
      </c>
      <c r="G128" s="13" t="s">
        <v>2</v>
      </c>
    </row>
    <row r="129" spans="1:7" ht="19.5" customHeight="1" outlineLevel="1">
      <c r="A129" s="28"/>
      <c r="B129" s="22" t="s">
        <v>1811</v>
      </c>
      <c r="C129" s="23" t="s">
        <v>338</v>
      </c>
      <c r="D129" s="9" t="s">
        <v>1820</v>
      </c>
      <c r="E129" s="66" t="s">
        <v>413</v>
      </c>
      <c r="F129" s="69"/>
      <c r="G129" s="43" t="s">
        <v>14</v>
      </c>
    </row>
    <row r="130" spans="1:7" ht="42" customHeight="1" outlineLevel="1">
      <c r="B130" s="22" t="s">
        <v>1812</v>
      </c>
      <c r="C130" s="23" t="s">
        <v>156</v>
      </c>
      <c r="D130" s="9" t="s">
        <v>3</v>
      </c>
      <c r="E130" s="66" t="s">
        <v>413</v>
      </c>
      <c r="F130" s="69"/>
      <c r="G130" s="43" t="s">
        <v>37</v>
      </c>
    </row>
    <row r="131" spans="1:7" ht="32.25" customHeight="1" outlineLevel="1">
      <c r="B131" s="22" t="s">
        <v>1813</v>
      </c>
      <c r="C131" s="23" t="s">
        <v>1819</v>
      </c>
      <c r="D131" s="9" t="s">
        <v>1820</v>
      </c>
      <c r="E131" s="66" t="s">
        <v>413</v>
      </c>
      <c r="F131" s="69"/>
      <c r="G131" s="43"/>
    </row>
    <row r="132" spans="1:7" ht="19.5" customHeight="1" outlineLevel="1">
      <c r="B132" s="22" t="s">
        <v>1814</v>
      </c>
      <c r="C132" s="23" t="s">
        <v>157</v>
      </c>
      <c r="D132" s="9" t="s">
        <v>3</v>
      </c>
      <c r="E132" s="66" t="s">
        <v>413</v>
      </c>
      <c r="F132" s="69"/>
      <c r="G132" s="43"/>
    </row>
  </sheetData>
  <sheetProtection algorithmName="SHA-512" hashValue="JHa19GgFZ/DdTPka9gKyfDsJAGNdGkEJxEivs2kd+zJTWgAZRpZzL/PBt4hI5HGCJrk0hBCeqcwbIVfDM2vxcQ==" saltValue="6iiVA0+AISh2KJxIA77HZQ==" spinCount="100000" sheet="1" objects="1" scenarios="1" formatColumns="0" formatRows="0"/>
  <mergeCells count="2">
    <mergeCell ref="C2:G3"/>
    <mergeCell ref="B8:G8"/>
  </mergeCells>
  <pageMargins left="0.51181102362204722" right="0.51181102362204722" top="0.51181102362204722" bottom="0.51181102362204722" header="0.31496062992125984" footer="0.31496062992125984"/>
  <pageSetup scale="51" orientation="portrait" r:id="rId1"/>
  <headerFooter>
    <oddFooter>&amp;L&amp;F&amp;C&amp;D &amp;T&amp;RPágina &amp;P of &amp;N</oddFooter>
  </headerFooter>
  <drawing r:id="rId2"/>
  <extLst>
    <ext xmlns:x14="http://schemas.microsoft.com/office/spreadsheetml/2009/9/main" uri="{78C0D931-6437-407d-A8EE-F0AAD7539E65}">
      <x14:conditionalFormattings>
        <x14:conditionalFormatting xmlns:xm="http://schemas.microsoft.com/office/excel/2006/main">
          <x14:cfRule type="containsText" priority="240" operator="containsText" id="{A034C09D-3475-4CAC-83E2-24474B078675}">
            <xm:f>NOT(ISERROR(SEARCH(Aux!$C$8,D11)))</xm:f>
            <xm:f>Aux!$C$8</xm:f>
            <x14:dxf>
              <font>
                <color auto="1"/>
              </font>
              <fill>
                <patternFill>
                  <bgColor rgb="FFC6EFCE"/>
                </patternFill>
              </fill>
            </x14:dxf>
          </x14:cfRule>
          <xm:sqref>D11:D37 D40:D78 D81:D90 D93:D97 D100:D102 D105:D107 D110:D112 D115:D119 D129:D132 D122:D126</xm:sqref>
        </x14:conditionalFormatting>
        <x14:conditionalFormatting xmlns:xm="http://schemas.microsoft.com/office/excel/2006/main">
          <x14:cfRule type="containsText" priority="72" operator="containsText" id="{889BE75A-4408-42EA-9305-C2C3381EF908}">
            <xm:f>NOT(ISERROR(SEARCH(Aux!$C$7,D11)))</xm:f>
            <xm:f>Aux!$C$7</xm:f>
            <x14:dxf>
              <font>
                <color auto="1"/>
              </font>
              <fill>
                <patternFill>
                  <bgColor rgb="FFFFFFCC"/>
                </patternFill>
              </fill>
            </x14:dxf>
          </x14:cfRule>
          <x14:cfRule type="containsText" priority="71" operator="containsText" id="{6331C945-DF45-4C38-8487-89D24C20C526}">
            <xm:f>NOT(ISERROR(SEARCH(Aux!$C$6,D11)))</xm:f>
            <xm:f>Aux!$C$6</xm:f>
            <x14:dxf>
              <font>
                <color auto="1"/>
              </font>
              <fill>
                <patternFill>
                  <bgColor rgb="FFFFC7CE"/>
                </patternFill>
              </fill>
            </x14:dxf>
          </x14:cfRule>
          <xm:sqref>D11:D37</xm:sqref>
        </x14:conditionalFormatting>
        <x14:conditionalFormatting xmlns:xm="http://schemas.microsoft.com/office/excel/2006/main">
          <x14:cfRule type="containsText" priority="67" operator="containsText" id="{AA3B8D6D-E944-4AB6-91B0-7860471E4159}">
            <xm:f>NOT(ISERROR(SEARCH(Aux!$C$7,D40)))</xm:f>
            <xm:f>Aux!$C$7</xm:f>
            <x14:dxf>
              <font>
                <color auto="1"/>
              </font>
              <fill>
                <patternFill>
                  <bgColor rgb="FFFFFFCC"/>
                </patternFill>
              </fill>
            </x14:dxf>
          </x14:cfRule>
          <x14:cfRule type="containsText" priority="66" operator="containsText" id="{AFBCACD9-321C-4A55-81FF-1BE0B43447D5}">
            <xm:f>NOT(ISERROR(SEARCH(Aux!$C$6,D40)))</xm:f>
            <xm:f>Aux!$C$6</xm:f>
            <x14:dxf>
              <font>
                <color auto="1"/>
              </font>
              <fill>
                <patternFill>
                  <bgColor rgb="FFFFC7CE"/>
                </patternFill>
              </fill>
            </x14:dxf>
          </x14:cfRule>
          <xm:sqref>D40:D78</xm:sqref>
        </x14:conditionalFormatting>
        <x14:conditionalFormatting xmlns:xm="http://schemas.microsoft.com/office/excel/2006/main">
          <x14:cfRule type="containsText" priority="51" operator="containsText" id="{603E6561-F419-4501-A697-6982149AA05F}">
            <xm:f>NOT(ISERROR(SEARCH(Aux!$C$6,D81)))</xm:f>
            <xm:f>Aux!$C$6</xm:f>
            <x14:dxf>
              <font>
                <color auto="1"/>
              </font>
              <fill>
                <patternFill>
                  <bgColor rgb="FFFFC7CE"/>
                </patternFill>
              </fill>
            </x14:dxf>
          </x14:cfRule>
          <x14:cfRule type="containsText" priority="52" operator="containsText" id="{437A671E-75E9-4440-9FD1-F7066248D05F}">
            <xm:f>NOT(ISERROR(SEARCH(Aux!$C$7,D81)))</xm:f>
            <xm:f>Aux!$C$7</xm:f>
            <x14:dxf>
              <font>
                <color auto="1"/>
              </font>
              <fill>
                <patternFill>
                  <bgColor rgb="FFFFFFCC"/>
                </patternFill>
              </fill>
            </x14:dxf>
          </x14:cfRule>
          <xm:sqref>D81:D90</xm:sqref>
        </x14:conditionalFormatting>
        <x14:conditionalFormatting xmlns:xm="http://schemas.microsoft.com/office/excel/2006/main">
          <x14:cfRule type="containsText" priority="46" operator="containsText" id="{33C8E49D-65E5-448E-BE47-693755663710}">
            <xm:f>NOT(ISERROR(SEARCH(Aux!$C$6,D93)))</xm:f>
            <xm:f>Aux!$C$6</xm:f>
            <x14:dxf>
              <font>
                <color auto="1"/>
              </font>
              <fill>
                <patternFill>
                  <bgColor rgb="FFFFC7CE"/>
                </patternFill>
              </fill>
            </x14:dxf>
          </x14:cfRule>
          <x14:cfRule type="containsText" priority="47" operator="containsText" id="{7C4D412D-E8BE-4A98-81CD-259DC679375C}">
            <xm:f>NOT(ISERROR(SEARCH(Aux!$C$7,D93)))</xm:f>
            <xm:f>Aux!$C$7</xm:f>
            <x14:dxf>
              <font>
                <color auto="1"/>
              </font>
              <fill>
                <patternFill>
                  <bgColor rgb="FFFFFFCC"/>
                </patternFill>
              </fill>
            </x14:dxf>
          </x14:cfRule>
          <xm:sqref>D93:D97</xm:sqref>
        </x14:conditionalFormatting>
        <x14:conditionalFormatting xmlns:xm="http://schemas.microsoft.com/office/excel/2006/main">
          <x14:cfRule type="containsText" priority="37" operator="containsText" id="{8A55BAF6-47F7-421C-B54C-6E2382CF9DDE}">
            <xm:f>NOT(ISERROR(SEARCH(Aux!$C$7,D100)))</xm:f>
            <xm:f>Aux!$C$7</xm:f>
            <x14:dxf>
              <font>
                <color auto="1"/>
              </font>
              <fill>
                <patternFill>
                  <bgColor rgb="FFFFFFCC"/>
                </patternFill>
              </fill>
            </x14:dxf>
          </x14:cfRule>
          <x14:cfRule type="containsText" priority="36" operator="containsText" id="{7E7D5CC7-F1B1-4907-B13A-6469E6A9660F}">
            <xm:f>NOT(ISERROR(SEARCH(Aux!$C$6,D100)))</xm:f>
            <xm:f>Aux!$C$6</xm:f>
            <x14:dxf>
              <font>
                <color auto="1"/>
              </font>
              <fill>
                <patternFill>
                  <bgColor rgb="FFFFC7CE"/>
                </patternFill>
              </fill>
            </x14:dxf>
          </x14:cfRule>
          <xm:sqref>D100:D102</xm:sqref>
        </x14:conditionalFormatting>
        <x14:conditionalFormatting xmlns:xm="http://schemas.microsoft.com/office/excel/2006/main">
          <x14:cfRule type="containsText" priority="31" operator="containsText" id="{35593999-4B76-4EE2-81A9-14C5736B4A90}">
            <xm:f>NOT(ISERROR(SEARCH(Aux!$C$6,D105)))</xm:f>
            <xm:f>Aux!$C$6</xm:f>
            <x14:dxf>
              <font>
                <color auto="1"/>
              </font>
              <fill>
                <patternFill>
                  <bgColor rgb="FFFFC7CE"/>
                </patternFill>
              </fill>
            </x14:dxf>
          </x14:cfRule>
          <x14:cfRule type="containsText" priority="32" operator="containsText" id="{176C874F-23F0-4D68-A78F-E328AD78F339}">
            <xm:f>NOT(ISERROR(SEARCH(Aux!$C$7,D105)))</xm:f>
            <xm:f>Aux!$C$7</xm:f>
            <x14:dxf>
              <font>
                <color auto="1"/>
              </font>
              <fill>
                <patternFill>
                  <bgColor rgb="FFFFFFCC"/>
                </patternFill>
              </fill>
            </x14:dxf>
          </x14:cfRule>
          <xm:sqref>D105:D107</xm:sqref>
        </x14:conditionalFormatting>
        <x14:conditionalFormatting xmlns:xm="http://schemas.microsoft.com/office/excel/2006/main">
          <x14:cfRule type="containsText" priority="26" operator="containsText" id="{828B40E1-A968-4BBC-B72D-B810F3A35018}">
            <xm:f>NOT(ISERROR(SEARCH(Aux!$C$6,D110)))</xm:f>
            <xm:f>Aux!$C$6</xm:f>
            <x14:dxf>
              <font>
                <color auto="1"/>
              </font>
              <fill>
                <patternFill>
                  <bgColor rgb="FFFFC7CE"/>
                </patternFill>
              </fill>
            </x14:dxf>
          </x14:cfRule>
          <x14:cfRule type="containsText" priority="27" operator="containsText" id="{6DD72A37-9F93-44A7-9BD3-7C0714602F39}">
            <xm:f>NOT(ISERROR(SEARCH(Aux!$C$7,D110)))</xm:f>
            <xm:f>Aux!$C$7</xm:f>
            <x14:dxf>
              <font>
                <color auto="1"/>
              </font>
              <fill>
                <patternFill>
                  <bgColor rgb="FFFFFFCC"/>
                </patternFill>
              </fill>
            </x14:dxf>
          </x14:cfRule>
          <xm:sqref>D110:D112</xm:sqref>
        </x14:conditionalFormatting>
        <x14:conditionalFormatting xmlns:xm="http://schemas.microsoft.com/office/excel/2006/main">
          <x14:cfRule type="containsText" priority="11" operator="containsText" id="{DB31088A-5368-48BE-8840-ADBEDD16A9CC}">
            <xm:f>NOT(ISERROR(SEARCH(Aux!$C$6,D115)))</xm:f>
            <xm:f>Aux!$C$6</xm:f>
            <x14:dxf>
              <font>
                <color auto="1"/>
              </font>
              <fill>
                <patternFill>
                  <bgColor rgb="FFFFC7CE"/>
                </patternFill>
              </fill>
            </x14:dxf>
          </x14:cfRule>
          <x14:cfRule type="containsText" priority="12" operator="containsText" id="{C4402819-37A2-4843-9FC0-3D4ABE9C5475}">
            <xm:f>NOT(ISERROR(SEARCH(Aux!$C$7,D115)))</xm:f>
            <xm:f>Aux!$C$7</xm:f>
            <x14:dxf>
              <font>
                <color auto="1"/>
              </font>
              <fill>
                <patternFill>
                  <bgColor rgb="FFFFFFCC"/>
                </patternFill>
              </fill>
            </x14:dxf>
          </x14:cfRule>
          <xm:sqref>D115:D119</xm:sqref>
        </x14:conditionalFormatting>
        <x14:conditionalFormatting xmlns:xm="http://schemas.microsoft.com/office/excel/2006/main">
          <x14:cfRule type="containsText" priority="2" operator="containsText" id="{E086DF3C-048C-4219-B8C2-2FBAE81A9440}">
            <xm:f>NOT(ISERROR(SEARCH(Aux!$C$7,D122)))</xm:f>
            <xm:f>Aux!$C$7</xm:f>
            <x14:dxf>
              <font>
                <color auto="1"/>
              </font>
              <fill>
                <patternFill>
                  <bgColor rgb="FFFFFFCC"/>
                </patternFill>
              </fill>
            </x14:dxf>
          </x14:cfRule>
          <x14:cfRule type="containsText" priority="1" operator="containsText" id="{8A1B5C41-51EC-4BD4-906D-8F1D6481F527}">
            <xm:f>NOT(ISERROR(SEARCH(Aux!$C$6,D122)))</xm:f>
            <xm:f>Aux!$C$6</xm:f>
            <x14:dxf>
              <font>
                <color auto="1"/>
              </font>
              <fill>
                <patternFill>
                  <bgColor rgb="FFFFC7CE"/>
                </patternFill>
              </fill>
            </x14:dxf>
          </x14:cfRule>
          <xm:sqref>D122:D126</xm:sqref>
        </x14:conditionalFormatting>
        <x14:conditionalFormatting xmlns:xm="http://schemas.microsoft.com/office/excel/2006/main">
          <x14:cfRule type="containsText" priority="6" operator="containsText" id="{9DC32CFD-D5A6-430B-B171-AD68C6D2671B}">
            <xm:f>NOT(ISERROR(SEARCH(Aux!$C$6,D129)))</xm:f>
            <xm:f>Aux!$C$6</xm:f>
            <x14:dxf>
              <font>
                <color auto="1"/>
              </font>
              <fill>
                <patternFill>
                  <bgColor rgb="FFFFC7CE"/>
                </patternFill>
              </fill>
            </x14:dxf>
          </x14:cfRule>
          <x14:cfRule type="containsText" priority="7" operator="containsText" id="{6FABFC14-572B-4A37-BA31-06AA249A2CEB}">
            <xm:f>NOT(ISERROR(SEARCH(Aux!$C$7,D129)))</xm:f>
            <xm:f>Aux!$C$7</xm:f>
            <x14:dxf>
              <font>
                <color auto="1"/>
              </font>
              <fill>
                <patternFill>
                  <bgColor rgb="FFFFFFCC"/>
                </patternFill>
              </fill>
            </x14:dxf>
          </x14:cfRule>
          <xm:sqref>D129:D132</xm:sqref>
        </x14:conditionalFormatting>
        <x14:conditionalFormatting xmlns:xm="http://schemas.microsoft.com/office/excel/2006/main">
          <x14:cfRule type="containsText" priority="75" operator="containsText" id="{D83BBBCA-E2F0-4427-A6AC-9B4151E4C9FF}">
            <xm:f>NOT(ISERROR(SEARCH(Aux!$E$6,E11)))</xm:f>
            <xm:f>Aux!$E$6</xm:f>
            <x14:dxf>
              <font>
                <color rgb="FF006100"/>
              </font>
              <fill>
                <patternFill>
                  <bgColor rgb="FFC6EFCE"/>
                </patternFill>
              </fill>
            </x14:dxf>
          </x14:cfRule>
          <x14:cfRule type="containsText" priority="74" operator="containsText" id="{53DBA9EA-1FA1-4C20-A0D5-45D8522A3F5A}">
            <xm:f>NOT(ISERROR(SEARCH(Aux!$E$7,E11)))</xm:f>
            <xm:f>Aux!$E$7</xm:f>
            <x14:dxf>
              <font>
                <color rgb="FFC00000"/>
              </font>
              <fill>
                <patternFill>
                  <bgColor rgb="FFFFC7CE"/>
                </patternFill>
              </fill>
            </x14:dxf>
          </x14:cfRule>
          <xm:sqref>E11:E37</xm:sqref>
        </x14:conditionalFormatting>
        <x14:conditionalFormatting xmlns:xm="http://schemas.microsoft.com/office/excel/2006/main">
          <x14:cfRule type="containsText" priority="69" operator="containsText" id="{F6C75BDA-EA3F-4E4E-AFDC-6F8C89CD4509}">
            <xm:f>NOT(ISERROR(SEARCH(Aux!$E$7,E40)))</xm:f>
            <xm:f>Aux!$E$7</xm:f>
            <x14:dxf>
              <font>
                <color rgb="FFC00000"/>
              </font>
              <fill>
                <patternFill>
                  <bgColor rgb="FFFFC7CE"/>
                </patternFill>
              </fill>
            </x14:dxf>
          </x14:cfRule>
          <x14:cfRule type="containsText" priority="70" operator="containsText" id="{E0F0852F-551D-4963-8DE4-F7C3C33B9B9B}">
            <xm:f>NOT(ISERROR(SEARCH(Aux!$E$6,E40)))</xm:f>
            <xm:f>Aux!$E$6</xm:f>
            <x14:dxf>
              <font>
                <color rgb="FF006100"/>
              </font>
              <fill>
                <patternFill>
                  <bgColor rgb="FFC6EFCE"/>
                </patternFill>
              </fill>
            </x14:dxf>
          </x14:cfRule>
          <xm:sqref>E40:E78</xm:sqref>
        </x14:conditionalFormatting>
        <x14:conditionalFormatting xmlns:xm="http://schemas.microsoft.com/office/excel/2006/main">
          <x14:cfRule type="containsText" priority="54" operator="containsText" id="{3F424490-4DCD-4FE0-A033-6CB7DA286F10}">
            <xm:f>NOT(ISERROR(SEARCH(Aux!$E$7,E81)))</xm:f>
            <xm:f>Aux!$E$7</xm:f>
            <x14:dxf>
              <font>
                <color rgb="FFC00000"/>
              </font>
              <fill>
                <patternFill>
                  <bgColor rgb="FFFFC7CE"/>
                </patternFill>
              </fill>
            </x14:dxf>
          </x14:cfRule>
          <x14:cfRule type="containsText" priority="55" operator="containsText" id="{84A443BB-4BFE-40CF-8C48-626452E94FD9}">
            <xm:f>NOT(ISERROR(SEARCH(Aux!$E$6,E81)))</xm:f>
            <xm:f>Aux!$E$6</xm:f>
            <x14:dxf>
              <font>
                <color rgb="FF006100"/>
              </font>
              <fill>
                <patternFill>
                  <bgColor rgb="FFC6EFCE"/>
                </patternFill>
              </fill>
            </x14:dxf>
          </x14:cfRule>
          <xm:sqref>E81:E90</xm:sqref>
        </x14:conditionalFormatting>
        <x14:conditionalFormatting xmlns:xm="http://schemas.microsoft.com/office/excel/2006/main">
          <x14:cfRule type="containsText" priority="45" operator="containsText" id="{76CBE548-76B9-487B-8D17-024EC1DCE174}">
            <xm:f>NOT(ISERROR(SEARCH(Aux!$E$6,E93)))</xm:f>
            <xm:f>Aux!$E$6</xm:f>
            <x14:dxf>
              <font>
                <color rgb="FF006100"/>
              </font>
              <fill>
                <patternFill>
                  <bgColor rgb="FFC6EFCE"/>
                </patternFill>
              </fill>
            </x14:dxf>
          </x14:cfRule>
          <x14:cfRule type="containsText" priority="44" operator="containsText" id="{0E1C15D2-DFAA-4525-804D-B5C057DD0A91}">
            <xm:f>NOT(ISERROR(SEARCH(Aux!$E$7,E93)))</xm:f>
            <xm:f>Aux!$E$7</xm:f>
            <x14:dxf>
              <font>
                <color rgb="FFC00000"/>
              </font>
              <fill>
                <patternFill>
                  <bgColor rgb="FFFFC7CE"/>
                </patternFill>
              </fill>
            </x14:dxf>
          </x14:cfRule>
          <xm:sqref>E93:E97</xm:sqref>
        </x14:conditionalFormatting>
        <x14:conditionalFormatting xmlns:xm="http://schemas.microsoft.com/office/excel/2006/main">
          <x14:cfRule type="containsText" priority="40" operator="containsText" id="{BBBB9198-277A-4CF8-AF64-F66D1A519A50}">
            <xm:f>NOT(ISERROR(SEARCH(Aux!$E$6,E100)))</xm:f>
            <xm:f>Aux!$E$6</xm:f>
            <x14:dxf>
              <font>
                <color rgb="FF006100"/>
              </font>
              <fill>
                <patternFill>
                  <bgColor rgb="FFC6EFCE"/>
                </patternFill>
              </fill>
            </x14:dxf>
          </x14:cfRule>
          <x14:cfRule type="containsText" priority="39" operator="containsText" id="{051CF764-12AD-4C9D-9289-7A0BE3C65D53}">
            <xm:f>NOT(ISERROR(SEARCH(Aux!$E$7,E100)))</xm:f>
            <xm:f>Aux!$E$7</xm:f>
            <x14:dxf>
              <font>
                <color rgb="FFC00000"/>
              </font>
              <fill>
                <patternFill>
                  <bgColor rgb="FFFFC7CE"/>
                </patternFill>
              </fill>
            </x14:dxf>
          </x14:cfRule>
          <xm:sqref>E100:E102</xm:sqref>
        </x14:conditionalFormatting>
        <x14:conditionalFormatting xmlns:xm="http://schemas.microsoft.com/office/excel/2006/main">
          <x14:cfRule type="containsText" priority="35" operator="containsText" id="{26DEE42D-7A73-4742-ADE2-417B973A6568}">
            <xm:f>NOT(ISERROR(SEARCH(Aux!$E$6,E105)))</xm:f>
            <xm:f>Aux!$E$6</xm:f>
            <x14:dxf>
              <font>
                <color rgb="FF006100"/>
              </font>
              <fill>
                <patternFill>
                  <bgColor rgb="FFC6EFCE"/>
                </patternFill>
              </fill>
            </x14:dxf>
          </x14:cfRule>
          <x14:cfRule type="containsText" priority="34" operator="containsText" id="{2BD0273A-2512-46AD-B048-BD7D0ECD822D}">
            <xm:f>NOT(ISERROR(SEARCH(Aux!$E$7,E105)))</xm:f>
            <xm:f>Aux!$E$7</xm:f>
            <x14:dxf>
              <font>
                <color rgb="FFC00000"/>
              </font>
              <fill>
                <patternFill>
                  <bgColor rgb="FFFFC7CE"/>
                </patternFill>
              </fill>
            </x14:dxf>
          </x14:cfRule>
          <xm:sqref>E105:E107</xm:sqref>
        </x14:conditionalFormatting>
        <x14:conditionalFormatting xmlns:xm="http://schemas.microsoft.com/office/excel/2006/main">
          <x14:cfRule type="containsText" priority="30" operator="containsText" id="{E8CDD943-88AC-4304-A9FB-6AE38C5F7A84}">
            <xm:f>NOT(ISERROR(SEARCH(Aux!$E$6,E110)))</xm:f>
            <xm:f>Aux!$E$6</xm:f>
            <x14:dxf>
              <font>
                <color rgb="FF006100"/>
              </font>
              <fill>
                <patternFill>
                  <bgColor rgb="FFC6EFCE"/>
                </patternFill>
              </fill>
            </x14:dxf>
          </x14:cfRule>
          <x14:cfRule type="containsText" priority="29" operator="containsText" id="{2B6C9596-785B-4FC1-9C52-C9CC3A013C03}">
            <xm:f>NOT(ISERROR(SEARCH(Aux!$E$7,E110)))</xm:f>
            <xm:f>Aux!$E$7</xm:f>
            <x14:dxf>
              <font>
                <color rgb="FFC00000"/>
              </font>
              <fill>
                <patternFill>
                  <bgColor rgb="FFFFC7CE"/>
                </patternFill>
              </fill>
            </x14:dxf>
          </x14:cfRule>
          <xm:sqref>E110:E112</xm:sqref>
        </x14:conditionalFormatting>
        <x14:conditionalFormatting xmlns:xm="http://schemas.microsoft.com/office/excel/2006/main">
          <x14:cfRule type="containsText" priority="14" operator="containsText" id="{1C9B6A67-807F-427B-AAF2-E330FA560347}">
            <xm:f>NOT(ISERROR(SEARCH(Aux!$E$7,E115)))</xm:f>
            <xm:f>Aux!$E$7</xm:f>
            <x14:dxf>
              <font>
                <color rgb="FFC00000"/>
              </font>
              <fill>
                <patternFill>
                  <bgColor rgb="FFFFC7CE"/>
                </patternFill>
              </fill>
            </x14:dxf>
          </x14:cfRule>
          <x14:cfRule type="containsText" priority="15" operator="containsText" id="{B4A804B1-BD31-4021-B64B-62F60B65D2B6}">
            <xm:f>NOT(ISERROR(SEARCH(Aux!$E$6,E115)))</xm:f>
            <xm:f>Aux!$E$6</xm:f>
            <x14:dxf>
              <font>
                <color rgb="FF006100"/>
              </font>
              <fill>
                <patternFill>
                  <bgColor rgb="FFC6EFCE"/>
                </patternFill>
              </fill>
            </x14:dxf>
          </x14:cfRule>
          <xm:sqref>E115:E119</xm:sqref>
        </x14:conditionalFormatting>
        <x14:conditionalFormatting xmlns:xm="http://schemas.microsoft.com/office/excel/2006/main">
          <x14:cfRule type="containsText" priority="4" operator="containsText" id="{78C0CB57-2F98-443F-9989-3163D2DB9445}">
            <xm:f>NOT(ISERROR(SEARCH(Aux!$E$7,E122)))</xm:f>
            <xm:f>Aux!$E$7</xm:f>
            <x14:dxf>
              <font>
                <color rgb="FFC00000"/>
              </font>
              <fill>
                <patternFill>
                  <bgColor rgb="FFFFC7CE"/>
                </patternFill>
              </fill>
            </x14:dxf>
          </x14:cfRule>
          <x14:cfRule type="containsText" priority="5" operator="containsText" id="{2F08BB1E-20B5-4E14-9E58-63FB48229315}">
            <xm:f>NOT(ISERROR(SEARCH(Aux!$E$6,E122)))</xm:f>
            <xm:f>Aux!$E$6</xm:f>
            <x14:dxf>
              <font>
                <color rgb="FF006100"/>
              </font>
              <fill>
                <patternFill>
                  <bgColor rgb="FFC6EFCE"/>
                </patternFill>
              </fill>
            </x14:dxf>
          </x14:cfRule>
          <xm:sqref>E122:E126</xm:sqref>
        </x14:conditionalFormatting>
        <x14:conditionalFormatting xmlns:xm="http://schemas.microsoft.com/office/excel/2006/main">
          <x14:cfRule type="containsText" priority="10" operator="containsText" id="{EDC66617-D1CE-4366-8B13-8E4D02A9F12F}">
            <xm:f>NOT(ISERROR(SEARCH(Aux!$E$6,E129)))</xm:f>
            <xm:f>Aux!$E$6</xm:f>
            <x14:dxf>
              <font>
                <color rgb="FF006100"/>
              </font>
              <fill>
                <patternFill>
                  <bgColor rgb="FFC6EFCE"/>
                </patternFill>
              </fill>
            </x14:dxf>
          </x14:cfRule>
          <x14:cfRule type="containsText" priority="9" operator="containsText" id="{0C653111-7C44-49C0-9786-2D68262F3390}">
            <xm:f>NOT(ISERROR(SEARCH(Aux!$E$7,E129)))</xm:f>
            <xm:f>Aux!$E$7</xm:f>
            <x14:dxf>
              <font>
                <color rgb="FFC00000"/>
              </font>
              <fill>
                <patternFill>
                  <bgColor rgb="FFFFC7CE"/>
                </patternFill>
              </fill>
            </x14:dxf>
          </x14:cfRule>
          <xm:sqref>E129:E132</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00000000-0002-0000-0400-000000000000}">
          <x14:formula1>
            <xm:f>Aux!$E$6:$E$9</xm:f>
          </x14:formula1>
          <xm:sqref>E11:E37 E40:E78 E122:E126 E129:E132 E115:E119 E110:E112 E105:E107 E100:E102 E93:E97 E81:E90</xm:sqref>
        </x14:dataValidation>
        <x14:dataValidation type="list" allowBlank="1" showInputMessage="1" showErrorMessage="1" xr:uid="{00000000-0002-0000-0400-000001000000}">
          <x14:formula1>
            <xm:f>Aux!$C$6:$C$8</xm:f>
          </x14:formula1>
          <xm:sqref>D129:D132 D11:D37 D40:D78 D81:D90 D93:D97 D100:D102 D105:D107 D110:D112 D122:D126 D115:D119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G190"/>
  <sheetViews>
    <sheetView showGridLines="0" view="pageBreakPreview" zoomScale="90" zoomScaleNormal="60" zoomScaleSheetLayoutView="90" workbookViewId="0">
      <selection activeCell="B8" sqref="B8:G8"/>
    </sheetView>
  </sheetViews>
  <sheetFormatPr baseColWidth="10" defaultColWidth="10.85546875" defaultRowHeight="15" outlineLevelRow="1"/>
  <cols>
    <col min="1" max="1" width="3.7109375" customWidth="1"/>
    <col min="2" max="2" width="7.42578125" customWidth="1"/>
    <col min="3" max="3" width="88" style="45" customWidth="1"/>
    <col min="4" max="4" width="14.7109375" customWidth="1"/>
    <col min="5" max="5" width="18.7109375" customWidth="1"/>
    <col min="6" max="6" width="42.5703125" customWidth="1"/>
    <col min="7" max="7" width="15" customWidth="1"/>
  </cols>
  <sheetData>
    <row r="2" spans="2:7" ht="23.25" customHeight="1">
      <c r="B2" s="107"/>
      <c r="C2" s="157" t="s">
        <v>2216</v>
      </c>
      <c r="D2" s="157"/>
      <c r="E2" s="157"/>
      <c r="F2" s="157"/>
      <c r="G2" s="158"/>
    </row>
    <row r="3" spans="2:7" ht="15" customHeight="1">
      <c r="B3" s="108"/>
      <c r="C3" s="159"/>
      <c r="D3" s="159"/>
      <c r="E3" s="159"/>
      <c r="F3" s="159"/>
      <c r="G3" s="160"/>
    </row>
    <row r="4" spans="2:7">
      <c r="B4" s="108"/>
      <c r="C4" s="109" t="s">
        <v>2145</v>
      </c>
      <c r="D4" s="109" t="s">
        <v>2148</v>
      </c>
      <c r="E4" s="109"/>
      <c r="F4" s="109"/>
      <c r="G4" s="110"/>
    </row>
    <row r="5" spans="2:7">
      <c r="B5" s="108"/>
      <c r="C5" s="111" t="s">
        <v>2146</v>
      </c>
      <c r="D5" s="111" t="s">
        <v>2149</v>
      </c>
      <c r="E5" s="111"/>
      <c r="F5" s="111"/>
      <c r="G5" s="112"/>
    </row>
    <row r="6" spans="2:7">
      <c r="B6" s="113"/>
      <c r="C6" s="114" t="s">
        <v>2147</v>
      </c>
      <c r="D6" s="114" t="s">
        <v>2150</v>
      </c>
      <c r="E6" s="114"/>
      <c r="F6" s="114"/>
      <c r="G6" s="115"/>
    </row>
    <row r="7" spans="2:7">
      <c r="B7" s="72"/>
      <c r="C7" s="116"/>
      <c r="D7" s="72"/>
      <c r="E7" s="72"/>
      <c r="F7" s="72"/>
      <c r="G7" s="72"/>
    </row>
    <row r="8" spans="2:7" ht="24" customHeight="1">
      <c r="B8" s="150" t="s">
        <v>2181</v>
      </c>
      <c r="C8" s="151"/>
      <c r="D8" s="151"/>
      <c r="E8" s="151"/>
      <c r="F8" s="151"/>
      <c r="G8" s="152"/>
    </row>
    <row r="10" spans="2:7" ht="15" customHeight="1">
      <c r="B10" s="12" t="s">
        <v>1519</v>
      </c>
      <c r="C10" s="18" t="s">
        <v>420</v>
      </c>
      <c r="D10" s="13" t="s">
        <v>1</v>
      </c>
      <c r="E10" s="14" t="s">
        <v>415</v>
      </c>
      <c r="F10" s="14" t="s">
        <v>416</v>
      </c>
      <c r="G10" s="13" t="s">
        <v>2</v>
      </c>
    </row>
    <row r="11" spans="2:7" ht="49.5" customHeight="1" outlineLevel="1">
      <c r="B11" s="1" t="s">
        <v>1531</v>
      </c>
      <c r="C11" s="10" t="s">
        <v>2020</v>
      </c>
      <c r="D11" s="9" t="s">
        <v>1820</v>
      </c>
      <c r="E11" s="66" t="s">
        <v>413</v>
      </c>
      <c r="F11" s="67"/>
      <c r="G11" s="2"/>
    </row>
    <row r="12" spans="2:7">
      <c r="E12" s="72"/>
      <c r="F12" s="72"/>
    </row>
    <row r="13" spans="2:7">
      <c r="B13" s="12" t="s">
        <v>1520</v>
      </c>
      <c r="C13" s="18" t="s">
        <v>268</v>
      </c>
      <c r="D13" s="13" t="s">
        <v>1</v>
      </c>
      <c r="E13" s="73" t="s">
        <v>415</v>
      </c>
      <c r="F13" s="73" t="s">
        <v>416</v>
      </c>
      <c r="G13" s="13" t="s">
        <v>2</v>
      </c>
    </row>
    <row r="14" spans="2:7" ht="145.5" customHeight="1" outlineLevel="1">
      <c r="B14" s="1" t="s">
        <v>1532</v>
      </c>
      <c r="C14" s="19" t="s">
        <v>408</v>
      </c>
      <c r="D14" s="9" t="s">
        <v>1820</v>
      </c>
      <c r="E14" s="66" t="s">
        <v>413</v>
      </c>
      <c r="F14" s="67"/>
      <c r="G14" s="2" t="s">
        <v>354</v>
      </c>
    </row>
    <row r="15" spans="2:7" ht="49.5" customHeight="1" outlineLevel="1">
      <c r="B15" s="1" t="s">
        <v>1533</v>
      </c>
      <c r="C15" s="19" t="s">
        <v>419</v>
      </c>
      <c r="D15" s="9" t="s">
        <v>1820</v>
      </c>
      <c r="E15" s="66" t="s">
        <v>413</v>
      </c>
      <c r="F15" s="67"/>
      <c r="G15" s="2" t="s">
        <v>355</v>
      </c>
    </row>
    <row r="16" spans="2:7" ht="105" customHeight="1" outlineLevel="1">
      <c r="B16" s="1" t="s">
        <v>1534</v>
      </c>
      <c r="C16" s="19" t="s">
        <v>341</v>
      </c>
      <c r="D16" s="9" t="s">
        <v>1820</v>
      </c>
      <c r="E16" s="66" t="s">
        <v>413</v>
      </c>
      <c r="F16" s="67"/>
      <c r="G16" s="2" t="s">
        <v>354</v>
      </c>
    </row>
    <row r="17" spans="2:7" ht="66" customHeight="1" outlineLevel="1">
      <c r="B17" s="1" t="s">
        <v>1535</v>
      </c>
      <c r="C17" s="19" t="s">
        <v>178</v>
      </c>
      <c r="D17" s="9" t="s">
        <v>1820</v>
      </c>
      <c r="E17" s="66" t="s">
        <v>413</v>
      </c>
      <c r="F17" s="67"/>
      <c r="G17" s="2" t="s">
        <v>356</v>
      </c>
    </row>
    <row r="18" spans="2:7" ht="44.25" customHeight="1" outlineLevel="1">
      <c r="B18" s="1" t="s">
        <v>1536</v>
      </c>
      <c r="C18" s="19" t="s">
        <v>603</v>
      </c>
      <c r="D18" s="9" t="s">
        <v>1820</v>
      </c>
      <c r="E18" s="66" t="s">
        <v>413</v>
      </c>
      <c r="F18" s="67"/>
      <c r="G18" s="2"/>
    </row>
    <row r="19" spans="2:7" ht="32.25" customHeight="1" outlineLevel="1">
      <c r="B19" s="1" t="s">
        <v>1537</v>
      </c>
      <c r="C19" s="19" t="s">
        <v>344</v>
      </c>
      <c r="D19" s="9" t="s">
        <v>3</v>
      </c>
      <c r="E19" s="66" t="s">
        <v>413</v>
      </c>
      <c r="F19" s="67"/>
      <c r="G19" s="2" t="s">
        <v>357</v>
      </c>
    </row>
    <row r="20" spans="2:7" ht="49.5" customHeight="1" outlineLevel="1">
      <c r="B20" s="1" t="s">
        <v>1538</v>
      </c>
      <c r="C20" s="55" t="s">
        <v>2168</v>
      </c>
      <c r="D20" s="9" t="s">
        <v>1820</v>
      </c>
      <c r="E20" s="66" t="s">
        <v>413</v>
      </c>
      <c r="F20" s="67"/>
      <c r="G20" s="2" t="s">
        <v>358</v>
      </c>
    </row>
    <row r="21" spans="2:7" ht="32.25" customHeight="1" outlineLevel="1">
      <c r="B21" s="1" t="s">
        <v>1539</v>
      </c>
      <c r="C21" s="19" t="s">
        <v>264</v>
      </c>
      <c r="D21" s="9" t="s">
        <v>3</v>
      </c>
      <c r="E21" s="66" t="s">
        <v>413</v>
      </c>
      <c r="F21" s="67"/>
      <c r="G21" s="2"/>
    </row>
    <row r="22" spans="2:7" ht="32.25" customHeight="1" outlineLevel="1">
      <c r="B22" s="1" t="s">
        <v>1540</v>
      </c>
      <c r="C22" s="19" t="s">
        <v>1821</v>
      </c>
      <c r="D22" s="9" t="s">
        <v>3</v>
      </c>
      <c r="E22" s="66" t="s">
        <v>413</v>
      </c>
      <c r="F22" s="67"/>
      <c r="G22" s="2"/>
    </row>
    <row r="23" spans="2:7" ht="32.25" customHeight="1" outlineLevel="1">
      <c r="B23" s="1" t="s">
        <v>1541</v>
      </c>
      <c r="C23" s="19" t="s">
        <v>158</v>
      </c>
      <c r="D23" s="9" t="s">
        <v>3</v>
      </c>
      <c r="E23" s="66" t="s">
        <v>413</v>
      </c>
      <c r="F23" s="67"/>
      <c r="G23" s="2"/>
    </row>
    <row r="24" spans="2:7" ht="32.25" customHeight="1" outlineLevel="1">
      <c r="B24" s="1" t="s">
        <v>1542</v>
      </c>
      <c r="C24" s="19" t="s">
        <v>393</v>
      </c>
      <c r="D24" s="9" t="s">
        <v>3</v>
      </c>
      <c r="E24" s="66" t="s">
        <v>413</v>
      </c>
      <c r="F24" s="67"/>
      <c r="G24" s="2" t="s">
        <v>359</v>
      </c>
    </row>
    <row r="25" spans="2:7" ht="32.25" customHeight="1" outlineLevel="1">
      <c r="B25" s="1" t="s">
        <v>1543</v>
      </c>
      <c r="C25" s="19" t="s">
        <v>345</v>
      </c>
      <c r="D25" s="9" t="s">
        <v>3</v>
      </c>
      <c r="E25" s="66" t="s">
        <v>413</v>
      </c>
      <c r="F25" s="67"/>
      <c r="G25" s="2"/>
    </row>
    <row r="26" spans="2:7" ht="32.25" customHeight="1" outlineLevel="1">
      <c r="B26" s="1" t="s">
        <v>1544</v>
      </c>
      <c r="C26" s="55" t="s">
        <v>2169</v>
      </c>
      <c r="D26" s="9" t="s">
        <v>1820</v>
      </c>
      <c r="E26" s="66" t="s">
        <v>413</v>
      </c>
      <c r="F26" s="67"/>
      <c r="G26" s="2"/>
    </row>
    <row r="27" spans="2:7" ht="60" outlineLevel="1">
      <c r="B27" s="1" t="s">
        <v>1545</v>
      </c>
      <c r="C27" s="19" t="s">
        <v>265</v>
      </c>
      <c r="D27" s="9" t="s">
        <v>3</v>
      </c>
      <c r="E27" s="66" t="s">
        <v>413</v>
      </c>
      <c r="F27" s="67"/>
      <c r="G27" s="2" t="s">
        <v>366</v>
      </c>
    </row>
    <row r="28" spans="2:7" ht="41.25" customHeight="1" outlineLevel="1">
      <c r="B28" s="1" t="s">
        <v>1546</v>
      </c>
      <c r="C28" s="10" t="s">
        <v>266</v>
      </c>
      <c r="D28" s="9" t="s">
        <v>3</v>
      </c>
      <c r="E28" s="66" t="s">
        <v>413</v>
      </c>
      <c r="F28" s="67"/>
      <c r="G28" s="2" t="s">
        <v>352</v>
      </c>
    </row>
    <row r="29" spans="2:7" ht="32.25" customHeight="1" outlineLevel="1">
      <c r="B29" s="1" t="s">
        <v>1547</v>
      </c>
      <c r="C29" s="10" t="s">
        <v>267</v>
      </c>
      <c r="D29" s="9" t="s">
        <v>3</v>
      </c>
      <c r="E29" s="66" t="s">
        <v>413</v>
      </c>
      <c r="F29" s="67"/>
      <c r="G29" s="2"/>
    </row>
    <row r="30" spans="2:7" ht="19.5" customHeight="1" outlineLevel="1">
      <c r="B30" s="1" t="s">
        <v>1548</v>
      </c>
      <c r="C30" s="19" t="s">
        <v>2021</v>
      </c>
      <c r="D30" s="9" t="s">
        <v>1820</v>
      </c>
      <c r="E30" s="66" t="s">
        <v>413</v>
      </c>
      <c r="F30" s="67"/>
      <c r="G30" s="2"/>
    </row>
    <row r="31" spans="2:7" ht="32.25" customHeight="1" outlineLevel="1">
      <c r="B31" s="1" t="s">
        <v>1549</v>
      </c>
      <c r="C31" s="19" t="s">
        <v>2022</v>
      </c>
      <c r="D31" s="9" t="s">
        <v>1820</v>
      </c>
      <c r="E31" s="66" t="s">
        <v>413</v>
      </c>
      <c r="F31" s="67"/>
      <c r="G31" s="2"/>
    </row>
    <row r="32" spans="2:7" ht="80.25" customHeight="1" outlineLevel="1">
      <c r="B32" s="1" t="s">
        <v>1550</v>
      </c>
      <c r="C32" s="19" t="s">
        <v>2023</v>
      </c>
      <c r="D32" s="9" t="s">
        <v>1820</v>
      </c>
      <c r="E32" s="66" t="s">
        <v>413</v>
      </c>
      <c r="F32" s="67"/>
      <c r="G32" s="2"/>
    </row>
    <row r="33" spans="1:7" ht="19.5" customHeight="1" outlineLevel="1">
      <c r="B33" s="1" t="s">
        <v>1551</v>
      </c>
      <c r="C33" s="19" t="s">
        <v>2024</v>
      </c>
      <c r="D33" s="9" t="s">
        <v>1820</v>
      </c>
      <c r="E33" s="66" t="s">
        <v>413</v>
      </c>
      <c r="F33" s="67"/>
      <c r="G33" s="2"/>
    </row>
    <row r="34" spans="1:7" ht="19.5" customHeight="1" outlineLevel="1">
      <c r="B34" s="1" t="s">
        <v>1552</v>
      </c>
      <c r="C34" s="19" t="s">
        <v>2025</v>
      </c>
      <c r="D34" s="9" t="s">
        <v>1820</v>
      </c>
      <c r="E34" s="66" t="s">
        <v>413</v>
      </c>
      <c r="F34" s="67"/>
      <c r="G34" s="2"/>
    </row>
    <row r="35" spans="1:7" ht="19.5" customHeight="1" outlineLevel="1">
      <c r="B35" s="1" t="s">
        <v>1553</v>
      </c>
      <c r="C35" s="19" t="s">
        <v>2026</v>
      </c>
      <c r="D35" s="9" t="s">
        <v>1820</v>
      </c>
      <c r="E35" s="66" t="s">
        <v>413</v>
      </c>
      <c r="F35" s="67"/>
      <c r="G35" s="2"/>
    </row>
    <row r="36" spans="1:7">
      <c r="E36" s="72"/>
      <c r="F36" s="72"/>
    </row>
    <row r="37" spans="1:7">
      <c r="B37" s="12" t="s">
        <v>1521</v>
      </c>
      <c r="C37" s="18" t="s">
        <v>269</v>
      </c>
      <c r="D37" s="13" t="s">
        <v>1</v>
      </c>
      <c r="E37" s="73" t="s">
        <v>415</v>
      </c>
      <c r="F37" s="73" t="s">
        <v>416</v>
      </c>
      <c r="G37" s="13" t="s">
        <v>2</v>
      </c>
    </row>
    <row r="38" spans="1:7" ht="135.75" customHeight="1" outlineLevel="1">
      <c r="B38" s="15" t="s">
        <v>1554</v>
      </c>
      <c r="C38" s="19" t="s">
        <v>604</v>
      </c>
      <c r="D38" s="9" t="s">
        <v>1820</v>
      </c>
      <c r="E38" s="66" t="s">
        <v>413</v>
      </c>
      <c r="F38" s="67"/>
      <c r="G38" s="2" t="s">
        <v>354</v>
      </c>
    </row>
    <row r="39" spans="1:7" ht="49.5" customHeight="1" outlineLevel="1">
      <c r="B39" s="15" t="s">
        <v>1555</v>
      </c>
      <c r="C39" s="19" t="s">
        <v>605</v>
      </c>
      <c r="D39" s="9" t="s">
        <v>1820</v>
      </c>
      <c r="E39" s="66" t="s">
        <v>413</v>
      </c>
      <c r="F39" s="67"/>
      <c r="G39" s="2" t="s">
        <v>355</v>
      </c>
    </row>
    <row r="40" spans="1:7" ht="58.5" customHeight="1" outlineLevel="1">
      <c r="B40" s="15" t="s">
        <v>1556</v>
      </c>
      <c r="C40" s="19" t="s">
        <v>270</v>
      </c>
      <c r="D40" s="9" t="s">
        <v>3</v>
      </c>
      <c r="E40" s="66" t="s">
        <v>413</v>
      </c>
      <c r="F40" s="67"/>
      <c r="G40" s="2"/>
    </row>
    <row r="41" spans="1:7" ht="32.25" customHeight="1" outlineLevel="1">
      <c r="B41" s="15" t="s">
        <v>1557</v>
      </c>
      <c r="C41" s="19" t="s">
        <v>344</v>
      </c>
      <c r="D41" s="9" t="s">
        <v>3</v>
      </c>
      <c r="E41" s="66" t="s">
        <v>413</v>
      </c>
      <c r="F41" s="67"/>
      <c r="G41" s="2" t="s">
        <v>357</v>
      </c>
    </row>
    <row r="42" spans="1:7" ht="49.5" customHeight="1" outlineLevel="1">
      <c r="B42" s="15" t="s">
        <v>1558</v>
      </c>
      <c r="C42" s="19" t="s">
        <v>271</v>
      </c>
      <c r="D42" s="9" t="s">
        <v>1820</v>
      </c>
      <c r="E42" s="66" t="s">
        <v>413</v>
      </c>
      <c r="F42" s="67"/>
      <c r="G42" s="2"/>
    </row>
    <row r="43" spans="1:7" ht="32.25" customHeight="1" outlineLevel="1">
      <c r="B43" s="15" t="s">
        <v>1559</v>
      </c>
      <c r="C43" s="19" t="s">
        <v>421</v>
      </c>
      <c r="D43" s="9" t="s">
        <v>3</v>
      </c>
      <c r="E43" s="66" t="s">
        <v>413</v>
      </c>
      <c r="F43" s="67"/>
      <c r="G43" s="2"/>
    </row>
    <row r="44" spans="1:7" ht="74.25" customHeight="1" outlineLevel="1">
      <c r="B44" s="15" t="s">
        <v>1560</v>
      </c>
      <c r="C44" s="19" t="s">
        <v>1823</v>
      </c>
      <c r="D44" s="9" t="s">
        <v>3</v>
      </c>
      <c r="E44" s="66" t="s">
        <v>413</v>
      </c>
      <c r="F44" s="67"/>
      <c r="G44" s="2" t="s">
        <v>360</v>
      </c>
    </row>
    <row r="45" spans="1:7" ht="48.75" customHeight="1" outlineLevel="1">
      <c r="B45" s="15" t="s">
        <v>1561</v>
      </c>
      <c r="C45" s="19" t="s">
        <v>422</v>
      </c>
      <c r="D45" s="9" t="s">
        <v>3</v>
      </c>
      <c r="E45" s="66" t="s">
        <v>413</v>
      </c>
      <c r="F45" s="67"/>
      <c r="G45" s="2" t="s">
        <v>361</v>
      </c>
    </row>
    <row r="46" spans="1:7" ht="32.25" customHeight="1" outlineLevel="1">
      <c r="B46" s="15" t="s">
        <v>1562</v>
      </c>
      <c r="C46" s="19" t="s">
        <v>346</v>
      </c>
      <c r="D46" s="9" t="s">
        <v>3</v>
      </c>
      <c r="E46" s="66" t="s">
        <v>413</v>
      </c>
      <c r="F46" s="67"/>
      <c r="G46" s="2"/>
    </row>
    <row r="47" spans="1:7" ht="19.5" customHeight="1" outlineLevel="1">
      <c r="B47" s="15" t="s">
        <v>1563</v>
      </c>
      <c r="C47" s="19" t="s">
        <v>272</v>
      </c>
      <c r="D47" s="9" t="s">
        <v>3</v>
      </c>
      <c r="E47" s="66" t="s">
        <v>413</v>
      </c>
      <c r="F47" s="67"/>
      <c r="G47" s="2"/>
    </row>
    <row r="48" spans="1:7" ht="19.5" customHeight="1" outlineLevel="1">
      <c r="A48" s="17"/>
      <c r="B48" s="15" t="s">
        <v>1564</v>
      </c>
      <c r="C48" s="19" t="s">
        <v>353</v>
      </c>
      <c r="D48" s="9" t="s">
        <v>3</v>
      </c>
      <c r="E48" s="66" t="s">
        <v>413</v>
      </c>
      <c r="F48" s="67"/>
      <c r="G48" s="2"/>
    </row>
    <row r="49" spans="2:7" ht="19.5" customHeight="1" outlineLevel="1">
      <c r="B49" s="15" t="s">
        <v>1565</v>
      </c>
      <c r="C49" s="19" t="s">
        <v>273</v>
      </c>
      <c r="D49" s="9" t="s">
        <v>3</v>
      </c>
      <c r="E49" s="66" t="s">
        <v>413</v>
      </c>
      <c r="F49" s="67"/>
      <c r="G49" s="2"/>
    </row>
    <row r="50" spans="2:7" ht="19.5" customHeight="1" outlineLevel="1">
      <c r="B50" s="15" t="s">
        <v>1566</v>
      </c>
      <c r="C50" s="19" t="s">
        <v>274</v>
      </c>
      <c r="D50" s="9" t="s">
        <v>1820</v>
      </c>
      <c r="E50" s="66" t="s">
        <v>413</v>
      </c>
      <c r="F50" s="67"/>
      <c r="G50" s="2"/>
    </row>
    <row r="51" spans="2:7" ht="42" customHeight="1" outlineLevel="1">
      <c r="B51" s="15" t="s">
        <v>1567</v>
      </c>
      <c r="C51" s="19" t="s">
        <v>82</v>
      </c>
      <c r="D51" s="9" t="s">
        <v>1820</v>
      </c>
      <c r="E51" s="66" t="s">
        <v>413</v>
      </c>
      <c r="F51" s="67"/>
      <c r="G51" s="2"/>
    </row>
    <row r="52" spans="2:7" ht="30" outlineLevel="1">
      <c r="B52" s="15" t="s">
        <v>1568</v>
      </c>
      <c r="C52" s="19" t="s">
        <v>275</v>
      </c>
      <c r="D52" s="9" t="s">
        <v>3</v>
      </c>
      <c r="E52" s="66" t="s">
        <v>413</v>
      </c>
      <c r="F52" s="67"/>
      <c r="G52" s="2"/>
    </row>
    <row r="53" spans="2:7" ht="49.5" customHeight="1" outlineLevel="1">
      <c r="B53" s="15" t="s">
        <v>1569</v>
      </c>
      <c r="C53" s="19" t="s">
        <v>2027</v>
      </c>
      <c r="D53" s="9" t="s">
        <v>1820</v>
      </c>
      <c r="E53" s="66" t="s">
        <v>413</v>
      </c>
      <c r="F53" s="67"/>
      <c r="G53" s="2"/>
    </row>
    <row r="54" spans="2:7">
      <c r="E54" s="72"/>
      <c r="F54" s="72"/>
    </row>
    <row r="55" spans="2:7">
      <c r="B55" s="12" t="s">
        <v>1523</v>
      </c>
      <c r="C55" s="18" t="s">
        <v>276</v>
      </c>
      <c r="D55" s="13" t="s">
        <v>1</v>
      </c>
      <c r="E55" s="73" t="s">
        <v>415</v>
      </c>
      <c r="F55" s="73" t="s">
        <v>416</v>
      </c>
      <c r="G55" s="13" t="s">
        <v>2</v>
      </c>
    </row>
    <row r="56" spans="2:7" ht="144" customHeight="1" outlineLevel="1">
      <c r="B56" s="15" t="s">
        <v>1570</v>
      </c>
      <c r="C56" s="19" t="s">
        <v>409</v>
      </c>
      <c r="D56" s="9" t="s">
        <v>1820</v>
      </c>
      <c r="E56" s="66" t="s">
        <v>413</v>
      </c>
      <c r="F56" s="69"/>
      <c r="G56" s="3" t="s">
        <v>354</v>
      </c>
    </row>
    <row r="57" spans="2:7" ht="60.75" customHeight="1" outlineLevel="1">
      <c r="B57" s="15" t="s">
        <v>1571</v>
      </c>
      <c r="C57" s="19" t="s">
        <v>277</v>
      </c>
      <c r="D57" s="9" t="s">
        <v>1820</v>
      </c>
      <c r="E57" s="66" t="s">
        <v>413</v>
      </c>
      <c r="F57" s="69"/>
      <c r="G57" s="3" t="s">
        <v>362</v>
      </c>
    </row>
    <row r="58" spans="2:7" ht="60" outlineLevel="1">
      <c r="B58" s="15" t="s">
        <v>1572</v>
      </c>
      <c r="C58" s="19" t="s">
        <v>83</v>
      </c>
      <c r="D58" s="9" t="s">
        <v>1820</v>
      </c>
      <c r="E58" s="66" t="s">
        <v>413</v>
      </c>
      <c r="F58" s="69"/>
      <c r="G58" s="3" t="s">
        <v>2170</v>
      </c>
    </row>
    <row r="59" spans="2:7" ht="32.25" customHeight="1" outlineLevel="1">
      <c r="B59" s="15" t="s">
        <v>1573</v>
      </c>
      <c r="C59" s="19" t="s">
        <v>278</v>
      </c>
      <c r="D59" s="9" t="s">
        <v>3</v>
      </c>
      <c r="E59" s="66" t="s">
        <v>413</v>
      </c>
      <c r="F59" s="69"/>
      <c r="G59" s="3"/>
    </row>
    <row r="60" spans="2:7" ht="32.25" customHeight="1" outlineLevel="1">
      <c r="B60" s="15" t="s">
        <v>1574</v>
      </c>
      <c r="C60" s="19" t="s">
        <v>279</v>
      </c>
      <c r="D60" s="9" t="s">
        <v>3</v>
      </c>
      <c r="E60" s="66" t="s">
        <v>413</v>
      </c>
      <c r="F60" s="69"/>
      <c r="G60" s="3" t="s">
        <v>18</v>
      </c>
    </row>
    <row r="61" spans="2:7" ht="32.25" customHeight="1" outlineLevel="1">
      <c r="B61" s="15" t="s">
        <v>1575</v>
      </c>
      <c r="C61" s="19" t="s">
        <v>84</v>
      </c>
      <c r="D61" s="9" t="s">
        <v>3</v>
      </c>
      <c r="E61" s="66" t="s">
        <v>413</v>
      </c>
      <c r="F61" s="69"/>
      <c r="G61" s="3"/>
    </row>
    <row r="62" spans="2:7" ht="32.25" customHeight="1" outlineLevel="1">
      <c r="B62" s="15" t="s">
        <v>1576</v>
      </c>
      <c r="C62" s="19" t="s">
        <v>182</v>
      </c>
      <c r="D62" s="9" t="s">
        <v>3</v>
      </c>
      <c r="E62" s="66" t="s">
        <v>413</v>
      </c>
      <c r="F62" s="69"/>
      <c r="G62" s="3" t="s">
        <v>363</v>
      </c>
    </row>
    <row r="63" spans="2:7" ht="57" customHeight="1" outlineLevel="1">
      <c r="B63" s="15" t="s">
        <v>1577</v>
      </c>
      <c r="C63" s="19" t="s">
        <v>394</v>
      </c>
      <c r="D63" s="9" t="s">
        <v>3</v>
      </c>
      <c r="E63" s="66" t="s">
        <v>413</v>
      </c>
      <c r="F63" s="69"/>
      <c r="G63" s="3" t="s">
        <v>342</v>
      </c>
    </row>
    <row r="64" spans="2:7" ht="19.5" customHeight="1" outlineLevel="1">
      <c r="B64" s="15" t="s">
        <v>1578</v>
      </c>
      <c r="C64" s="19" t="s">
        <v>280</v>
      </c>
      <c r="D64" s="9" t="s">
        <v>3</v>
      </c>
      <c r="E64" s="66" t="s">
        <v>413</v>
      </c>
      <c r="F64" s="67"/>
      <c r="G64" s="2"/>
    </row>
    <row r="65" spans="2:7" ht="32.25" customHeight="1" outlineLevel="1">
      <c r="B65" s="15" t="s">
        <v>1579</v>
      </c>
      <c r="C65" s="19" t="s">
        <v>281</v>
      </c>
      <c r="D65" s="9" t="s">
        <v>3</v>
      </c>
      <c r="E65" s="66" t="s">
        <v>413</v>
      </c>
      <c r="F65" s="67"/>
      <c r="G65" s="2"/>
    </row>
    <row r="66" spans="2:7" ht="32.25" customHeight="1" outlineLevel="1">
      <c r="B66" s="15" t="s">
        <v>1580</v>
      </c>
      <c r="C66" s="19" t="s">
        <v>395</v>
      </c>
      <c r="D66" s="9" t="s">
        <v>3</v>
      </c>
      <c r="E66" s="66" t="s">
        <v>413</v>
      </c>
      <c r="F66" s="67"/>
      <c r="G66" s="2"/>
    </row>
    <row r="67" spans="2:7" ht="32.25" customHeight="1" outlineLevel="1">
      <c r="B67" s="15" t="s">
        <v>1581</v>
      </c>
      <c r="C67" s="19" t="s">
        <v>347</v>
      </c>
      <c r="D67" s="9" t="s">
        <v>3</v>
      </c>
      <c r="E67" s="66" t="s">
        <v>413</v>
      </c>
      <c r="F67" s="67"/>
      <c r="G67" s="2"/>
    </row>
    <row r="68" spans="2:7" ht="32.25" customHeight="1" outlineLevel="1">
      <c r="B68" s="15" t="s">
        <v>1582</v>
      </c>
      <c r="C68" s="19" t="s">
        <v>396</v>
      </c>
      <c r="D68" s="9" t="s">
        <v>1820</v>
      </c>
      <c r="E68" s="66" t="s">
        <v>413</v>
      </c>
      <c r="F68" s="67"/>
      <c r="G68" s="2"/>
    </row>
    <row r="69" spans="2:7" ht="32.25" customHeight="1" outlineLevel="1">
      <c r="B69" s="15" t="s">
        <v>1583</v>
      </c>
      <c r="C69" s="19" t="s">
        <v>348</v>
      </c>
      <c r="D69" s="9" t="s">
        <v>3</v>
      </c>
      <c r="E69" s="66" t="s">
        <v>413</v>
      </c>
      <c r="F69" s="67"/>
      <c r="G69" s="2"/>
    </row>
    <row r="70" spans="2:7" ht="32.25" customHeight="1" outlineLevel="1">
      <c r="B70" s="15" t="s">
        <v>1584</v>
      </c>
      <c r="C70" s="19" t="s">
        <v>390</v>
      </c>
      <c r="D70" s="9" t="s">
        <v>3</v>
      </c>
      <c r="E70" s="66" t="s">
        <v>413</v>
      </c>
      <c r="F70" s="67"/>
      <c r="G70" s="3" t="s">
        <v>365</v>
      </c>
    </row>
    <row r="71" spans="2:7" ht="32.25" customHeight="1" outlineLevel="1">
      <c r="B71" s="15" t="s">
        <v>1585</v>
      </c>
      <c r="C71" s="19" t="s">
        <v>282</v>
      </c>
      <c r="D71" s="9" t="s">
        <v>3</v>
      </c>
      <c r="E71" s="66" t="s">
        <v>413</v>
      </c>
      <c r="F71" s="67"/>
      <c r="G71" s="2"/>
    </row>
    <row r="72" spans="2:7" ht="32.25" customHeight="1" outlineLevel="1">
      <c r="B72" s="15" t="s">
        <v>1586</v>
      </c>
      <c r="C72" s="19" t="s">
        <v>85</v>
      </c>
      <c r="D72" s="9" t="s">
        <v>3</v>
      </c>
      <c r="E72" s="66" t="s">
        <v>413</v>
      </c>
      <c r="F72" s="67"/>
      <c r="G72" s="2"/>
    </row>
    <row r="73" spans="2:7" ht="19.5" customHeight="1" outlineLevel="1">
      <c r="B73" s="15" t="s">
        <v>1587</v>
      </c>
      <c r="C73" s="19" t="s">
        <v>606</v>
      </c>
      <c r="D73" s="9" t="s">
        <v>3</v>
      </c>
      <c r="E73" s="66" t="s">
        <v>413</v>
      </c>
      <c r="F73" s="67"/>
      <c r="G73" s="2"/>
    </row>
    <row r="74" spans="2:7" ht="75" outlineLevel="1">
      <c r="B74" s="15" t="s">
        <v>1588</v>
      </c>
      <c r="C74" s="19" t="s">
        <v>607</v>
      </c>
      <c r="D74" s="9" t="s">
        <v>3</v>
      </c>
      <c r="E74" s="66" t="s">
        <v>413</v>
      </c>
      <c r="F74" s="67"/>
      <c r="G74" s="2"/>
    </row>
    <row r="75" spans="2:7" ht="32.25" customHeight="1" outlineLevel="1">
      <c r="B75" s="15" t="s">
        <v>1589</v>
      </c>
      <c r="C75" s="19" t="s">
        <v>608</v>
      </c>
      <c r="D75" s="9" t="s">
        <v>3</v>
      </c>
      <c r="E75" s="66" t="s">
        <v>413</v>
      </c>
      <c r="F75" s="67"/>
      <c r="G75" s="2"/>
    </row>
    <row r="76" spans="2:7" ht="32.25" customHeight="1" outlineLevel="1">
      <c r="B76" s="15" t="s">
        <v>1590</v>
      </c>
      <c r="C76" s="19" t="s">
        <v>609</v>
      </c>
      <c r="D76" s="9" t="s">
        <v>3</v>
      </c>
      <c r="E76" s="66" t="s">
        <v>413</v>
      </c>
      <c r="F76" s="67"/>
      <c r="G76" s="2"/>
    </row>
    <row r="77" spans="2:7" outlineLevel="1">
      <c r="B77" s="31"/>
      <c r="C77" s="32" t="s">
        <v>610</v>
      </c>
      <c r="D77" s="8"/>
      <c r="E77" s="80"/>
      <c r="F77" s="72"/>
    </row>
    <row r="78" spans="2:7" ht="91.5" customHeight="1" outlineLevel="1">
      <c r="B78" s="15" t="s">
        <v>1591</v>
      </c>
      <c r="C78" s="19" t="s">
        <v>2028</v>
      </c>
      <c r="D78" s="9" t="s">
        <v>1820</v>
      </c>
      <c r="E78" s="66" t="s">
        <v>413</v>
      </c>
      <c r="F78" s="67"/>
      <c r="G78" s="2" t="s">
        <v>452</v>
      </c>
    </row>
    <row r="79" spans="2:7" ht="32.25" customHeight="1" outlineLevel="1">
      <c r="B79" s="15" t="s">
        <v>1592</v>
      </c>
      <c r="C79" s="19" t="s">
        <v>2029</v>
      </c>
      <c r="D79" s="9" t="s">
        <v>1820</v>
      </c>
      <c r="E79" s="66" t="s">
        <v>413</v>
      </c>
      <c r="F79" s="67"/>
      <c r="G79" s="2"/>
    </row>
    <row r="80" spans="2:7" ht="62.25" customHeight="1" outlineLevel="1">
      <c r="B80" s="15" t="s">
        <v>1593</v>
      </c>
      <c r="C80" s="19" t="s">
        <v>2030</v>
      </c>
      <c r="D80" s="9" t="s">
        <v>1820</v>
      </c>
      <c r="E80" s="66" t="s">
        <v>413</v>
      </c>
      <c r="F80" s="67"/>
      <c r="G80" s="2" t="s">
        <v>453</v>
      </c>
    </row>
    <row r="81" spans="2:7" ht="32.25" customHeight="1" outlineLevel="1">
      <c r="B81" s="15" t="s">
        <v>1594</v>
      </c>
      <c r="C81" s="19" t="s">
        <v>2031</v>
      </c>
      <c r="D81" s="9" t="s">
        <v>1820</v>
      </c>
      <c r="E81" s="66" t="s">
        <v>413</v>
      </c>
      <c r="F81" s="67"/>
      <c r="G81" s="2" t="s">
        <v>454</v>
      </c>
    </row>
    <row r="82" spans="2:7" ht="58.5" customHeight="1" outlineLevel="1">
      <c r="B82" s="15" t="s">
        <v>1595</v>
      </c>
      <c r="C82" s="19" t="s">
        <v>2032</v>
      </c>
      <c r="D82" s="9" t="s">
        <v>3</v>
      </c>
      <c r="E82" s="66" t="s">
        <v>413</v>
      </c>
      <c r="F82" s="67"/>
      <c r="G82" s="2" t="s">
        <v>455</v>
      </c>
    </row>
    <row r="83" spans="2:7" ht="32.25" customHeight="1" outlineLevel="1">
      <c r="B83" s="15" t="s">
        <v>1596</v>
      </c>
      <c r="C83" s="19" t="s">
        <v>2033</v>
      </c>
      <c r="D83" s="9" t="s">
        <v>1820</v>
      </c>
      <c r="E83" s="66" t="s">
        <v>413</v>
      </c>
      <c r="F83" s="67"/>
      <c r="G83" s="2" t="s">
        <v>456</v>
      </c>
    </row>
    <row r="84" spans="2:7" ht="58.5" customHeight="1" outlineLevel="1">
      <c r="B84" s="15" t="s">
        <v>1597</v>
      </c>
      <c r="C84" s="19" t="s">
        <v>2034</v>
      </c>
      <c r="D84" s="9" t="s">
        <v>3</v>
      </c>
      <c r="E84" s="66" t="s">
        <v>413</v>
      </c>
      <c r="F84" s="67"/>
      <c r="G84" s="2" t="s">
        <v>457</v>
      </c>
    </row>
    <row r="85" spans="2:7" ht="52.5" customHeight="1" outlineLevel="1">
      <c r="B85" s="15" t="s">
        <v>1598</v>
      </c>
      <c r="C85" s="19" t="s">
        <v>2035</v>
      </c>
      <c r="D85" s="9" t="s">
        <v>1820</v>
      </c>
      <c r="E85" s="66" t="s">
        <v>413</v>
      </c>
      <c r="F85" s="67"/>
      <c r="G85" s="2" t="s">
        <v>455</v>
      </c>
    </row>
    <row r="86" spans="2:7" ht="56.25" customHeight="1" outlineLevel="1">
      <c r="B86" s="15" t="s">
        <v>1599</v>
      </c>
      <c r="C86" s="19" t="s">
        <v>2036</v>
      </c>
      <c r="D86" s="9" t="s">
        <v>1820</v>
      </c>
      <c r="E86" s="66" t="s">
        <v>413</v>
      </c>
      <c r="F86" s="67"/>
      <c r="G86" s="2" t="s">
        <v>455</v>
      </c>
    </row>
    <row r="87" spans="2:7" ht="60" customHeight="1" outlineLevel="1">
      <c r="B87" s="15" t="s">
        <v>1600</v>
      </c>
      <c r="C87" s="19" t="s">
        <v>2037</v>
      </c>
      <c r="D87" s="9" t="s">
        <v>1820</v>
      </c>
      <c r="E87" s="66" t="s">
        <v>413</v>
      </c>
      <c r="F87" s="67"/>
      <c r="G87" s="2" t="s">
        <v>458</v>
      </c>
    </row>
    <row r="88" spans="2:7" ht="63.75" customHeight="1" outlineLevel="1">
      <c r="B88" s="15" t="s">
        <v>1601</v>
      </c>
      <c r="C88" s="19" t="s">
        <v>2038</v>
      </c>
      <c r="D88" s="9" t="s">
        <v>1820</v>
      </c>
      <c r="E88" s="66" t="s">
        <v>413</v>
      </c>
      <c r="F88" s="67"/>
      <c r="G88" s="2" t="s">
        <v>459</v>
      </c>
    </row>
    <row r="89" spans="2:7">
      <c r="E89" s="72"/>
      <c r="F89" s="72"/>
    </row>
    <row r="90" spans="2:7">
      <c r="B90" s="12" t="s">
        <v>1522</v>
      </c>
      <c r="C90" s="18" t="s">
        <v>1822</v>
      </c>
      <c r="D90" s="13" t="s">
        <v>1</v>
      </c>
      <c r="E90" s="73" t="s">
        <v>415</v>
      </c>
      <c r="F90" s="73" t="s">
        <v>416</v>
      </c>
      <c r="G90" s="13" t="s">
        <v>2</v>
      </c>
    </row>
    <row r="91" spans="2:7" ht="63.2" customHeight="1" outlineLevel="1">
      <c r="B91" s="15" t="s">
        <v>1602</v>
      </c>
      <c r="C91" s="19" t="s">
        <v>611</v>
      </c>
      <c r="D91" s="9" t="s">
        <v>1820</v>
      </c>
      <c r="E91" s="66" t="s">
        <v>413</v>
      </c>
      <c r="F91" s="67"/>
      <c r="G91" s="2" t="s">
        <v>367</v>
      </c>
    </row>
    <row r="92" spans="2:7" ht="32.25" customHeight="1" outlineLevel="1">
      <c r="B92" s="15" t="s">
        <v>1603</v>
      </c>
      <c r="C92" s="19" t="s">
        <v>349</v>
      </c>
      <c r="D92" s="9" t="s">
        <v>3</v>
      </c>
      <c r="E92" s="66" t="s">
        <v>413</v>
      </c>
      <c r="F92" s="67"/>
      <c r="G92" s="2" t="s">
        <v>364</v>
      </c>
    </row>
    <row r="93" spans="2:7" ht="19.5" customHeight="1" outlineLevel="1">
      <c r="B93" s="15" t="s">
        <v>1604</v>
      </c>
      <c r="C93" s="19" t="s">
        <v>283</v>
      </c>
      <c r="D93" s="9" t="s">
        <v>3</v>
      </c>
      <c r="E93" s="66" t="s">
        <v>413</v>
      </c>
      <c r="F93" s="67"/>
      <c r="G93" s="2"/>
    </row>
    <row r="94" spans="2:7" ht="32.25" customHeight="1" outlineLevel="1">
      <c r="B94" s="15" t="s">
        <v>1605</v>
      </c>
      <c r="C94" s="55" t="s">
        <v>2039</v>
      </c>
      <c r="D94" s="9" t="s">
        <v>3</v>
      </c>
      <c r="E94" s="66" t="s">
        <v>413</v>
      </c>
      <c r="F94" s="67"/>
      <c r="G94" s="2"/>
    </row>
    <row r="95" spans="2:7" ht="63.2" customHeight="1" outlineLevel="1">
      <c r="B95" s="15" t="s">
        <v>1606</v>
      </c>
      <c r="C95" s="19" t="s">
        <v>391</v>
      </c>
      <c r="D95" s="9" t="s">
        <v>1820</v>
      </c>
      <c r="E95" s="66" t="s">
        <v>413</v>
      </c>
      <c r="F95" s="67"/>
      <c r="G95" s="2" t="s">
        <v>86</v>
      </c>
    </row>
    <row r="96" spans="2:7" ht="19.5" customHeight="1" outlineLevel="1">
      <c r="B96" s="15" t="s">
        <v>1607</v>
      </c>
      <c r="C96" s="19" t="s">
        <v>350</v>
      </c>
      <c r="D96" s="9" t="s">
        <v>3</v>
      </c>
      <c r="E96" s="66" t="s">
        <v>413</v>
      </c>
      <c r="F96" s="67"/>
      <c r="G96" s="2"/>
    </row>
    <row r="97" spans="2:7" ht="32.25" customHeight="1" outlineLevel="1">
      <c r="B97" s="15" t="s">
        <v>1608</v>
      </c>
      <c r="C97" s="19" t="s">
        <v>284</v>
      </c>
      <c r="D97" s="9" t="s">
        <v>3</v>
      </c>
      <c r="E97" s="66" t="s">
        <v>413</v>
      </c>
      <c r="F97" s="67"/>
      <c r="G97" s="2"/>
    </row>
    <row r="98" spans="2:7" ht="19.5" customHeight="1" outlineLevel="1">
      <c r="B98" s="15" t="s">
        <v>1609</v>
      </c>
      <c r="C98" s="19" t="s">
        <v>183</v>
      </c>
      <c r="D98" s="9" t="s">
        <v>3</v>
      </c>
      <c r="E98" s="66" t="s">
        <v>413</v>
      </c>
      <c r="F98" s="67"/>
      <c r="G98" s="2"/>
    </row>
    <row r="99" spans="2:7" ht="32.25" customHeight="1" outlineLevel="1">
      <c r="B99" s="15" t="s">
        <v>1610</v>
      </c>
      <c r="C99" s="19" t="s">
        <v>285</v>
      </c>
      <c r="D99" s="9" t="s">
        <v>3</v>
      </c>
      <c r="E99" s="66" t="s">
        <v>413</v>
      </c>
      <c r="F99" s="67"/>
      <c r="G99" s="2" t="s">
        <v>351</v>
      </c>
    </row>
    <row r="100" spans="2:7" ht="32.25" customHeight="1" outlineLevel="1">
      <c r="B100" s="15" t="s">
        <v>1611</v>
      </c>
      <c r="C100" s="19" t="s">
        <v>286</v>
      </c>
      <c r="D100" s="9" t="s">
        <v>1820</v>
      </c>
      <c r="E100" s="66" t="s">
        <v>413</v>
      </c>
      <c r="F100" s="67"/>
      <c r="G100" s="2"/>
    </row>
    <row r="101" spans="2:7" ht="49.5" customHeight="1" outlineLevel="1">
      <c r="B101" s="15" t="s">
        <v>1612</v>
      </c>
      <c r="C101" s="19" t="s">
        <v>612</v>
      </c>
      <c r="D101" s="9" t="s">
        <v>3</v>
      </c>
      <c r="E101" s="66" t="s">
        <v>413</v>
      </c>
      <c r="F101" s="67"/>
      <c r="G101" s="2" t="s">
        <v>87</v>
      </c>
    </row>
    <row r="102" spans="2:7" ht="33" customHeight="1" outlineLevel="1">
      <c r="B102" s="15" t="s">
        <v>1613</v>
      </c>
      <c r="C102" s="19" t="s">
        <v>613</v>
      </c>
      <c r="D102" s="9" t="s">
        <v>3</v>
      </c>
      <c r="E102" s="66" t="s">
        <v>413</v>
      </c>
      <c r="F102" s="67"/>
      <c r="G102" s="2"/>
    </row>
    <row r="103" spans="2:7" ht="32.25" customHeight="1" outlineLevel="1">
      <c r="B103" s="15" t="s">
        <v>1614</v>
      </c>
      <c r="C103" s="19" t="s">
        <v>390</v>
      </c>
      <c r="D103" s="9" t="s">
        <v>3</v>
      </c>
      <c r="E103" s="66" t="s">
        <v>413</v>
      </c>
      <c r="F103" s="67"/>
      <c r="G103" s="2" t="s">
        <v>365</v>
      </c>
    </row>
    <row r="104" spans="2:7" ht="19.5" customHeight="1" outlineLevel="1">
      <c r="B104" s="15" t="s">
        <v>1615</v>
      </c>
      <c r="C104" s="19" t="s">
        <v>287</v>
      </c>
      <c r="D104" s="9" t="s">
        <v>3</v>
      </c>
      <c r="E104" s="66" t="s">
        <v>413</v>
      </c>
      <c r="F104" s="67"/>
      <c r="G104" s="2"/>
    </row>
    <row r="105" spans="2:7" ht="32.25" customHeight="1" outlineLevel="1">
      <c r="B105" s="15" t="s">
        <v>1616</v>
      </c>
      <c r="C105" s="19" t="s">
        <v>288</v>
      </c>
      <c r="D105" s="9" t="s">
        <v>3</v>
      </c>
      <c r="E105" s="66" t="s">
        <v>413</v>
      </c>
      <c r="F105" s="67"/>
      <c r="G105" s="2"/>
    </row>
    <row r="106" spans="2:7" ht="32.25" customHeight="1" outlineLevel="1">
      <c r="B106" s="15" t="s">
        <v>1617</v>
      </c>
      <c r="C106" s="19" t="s">
        <v>392</v>
      </c>
      <c r="D106" s="9" t="s">
        <v>3</v>
      </c>
      <c r="E106" s="66" t="s">
        <v>413</v>
      </c>
      <c r="F106" s="67"/>
      <c r="G106" s="2"/>
    </row>
    <row r="107" spans="2:7" ht="19.5" customHeight="1" outlineLevel="1">
      <c r="B107" s="15" t="s">
        <v>1618</v>
      </c>
      <c r="C107" s="19" t="s">
        <v>2040</v>
      </c>
      <c r="D107" s="9" t="s">
        <v>3</v>
      </c>
      <c r="E107" s="66" t="s">
        <v>413</v>
      </c>
      <c r="F107" s="67"/>
      <c r="G107" s="2"/>
    </row>
    <row r="108" spans="2:7" ht="49.5" customHeight="1" outlineLevel="1">
      <c r="B108" s="15" t="s">
        <v>1619</v>
      </c>
      <c r="C108" s="19" t="s">
        <v>2041</v>
      </c>
      <c r="D108" s="9" t="s">
        <v>1820</v>
      </c>
      <c r="E108" s="66" t="s">
        <v>413</v>
      </c>
      <c r="F108" s="67"/>
      <c r="G108" s="2"/>
    </row>
    <row r="109" spans="2:7" ht="19.5" customHeight="1" outlineLevel="1">
      <c r="B109" s="15" t="s">
        <v>1620</v>
      </c>
      <c r="C109" s="19" t="s">
        <v>2042</v>
      </c>
      <c r="D109" s="9" t="s">
        <v>1820</v>
      </c>
      <c r="E109" s="66" t="s">
        <v>413</v>
      </c>
      <c r="F109" s="67"/>
      <c r="G109" s="2" t="s">
        <v>433</v>
      </c>
    </row>
    <row r="110" spans="2:7" ht="32.25" customHeight="1" outlineLevel="1">
      <c r="B110" s="15" t="s">
        <v>1621</v>
      </c>
      <c r="C110" s="19" t="s">
        <v>2043</v>
      </c>
      <c r="D110" s="9" t="s">
        <v>1820</v>
      </c>
      <c r="E110" s="66" t="s">
        <v>413</v>
      </c>
      <c r="F110" s="67"/>
      <c r="G110" s="2" t="s">
        <v>434</v>
      </c>
    </row>
    <row r="111" spans="2:7" ht="19.5" customHeight="1" outlineLevel="1">
      <c r="B111" s="15" t="s">
        <v>1622</v>
      </c>
      <c r="C111" s="19" t="s">
        <v>2044</v>
      </c>
      <c r="D111" s="9" t="s">
        <v>3</v>
      </c>
      <c r="E111" s="66" t="s">
        <v>413</v>
      </c>
      <c r="F111" s="67"/>
      <c r="G111" s="2" t="s">
        <v>436</v>
      </c>
    </row>
    <row r="112" spans="2:7" ht="32.25" customHeight="1" outlineLevel="1">
      <c r="B112" s="15" t="s">
        <v>1623</v>
      </c>
      <c r="C112" s="19" t="s">
        <v>2045</v>
      </c>
      <c r="D112" s="9" t="s">
        <v>1820</v>
      </c>
      <c r="E112" s="66" t="s">
        <v>413</v>
      </c>
      <c r="F112" s="67"/>
      <c r="G112" s="2" t="s">
        <v>437</v>
      </c>
    </row>
    <row r="113" spans="2:7" ht="32.25" customHeight="1" outlineLevel="1">
      <c r="B113" s="15" t="s">
        <v>1624</v>
      </c>
      <c r="C113" s="19" t="s">
        <v>2046</v>
      </c>
      <c r="D113" s="9" t="s">
        <v>1820</v>
      </c>
      <c r="E113" s="66" t="s">
        <v>413</v>
      </c>
      <c r="F113" s="67"/>
      <c r="G113" s="2"/>
    </row>
    <row r="114" spans="2:7" ht="32.25" customHeight="1" outlineLevel="1">
      <c r="B114" s="15" t="s">
        <v>1625</v>
      </c>
      <c r="C114" s="19" t="s">
        <v>2047</v>
      </c>
      <c r="D114" s="9" t="s">
        <v>1820</v>
      </c>
      <c r="E114" s="66" t="s">
        <v>413</v>
      </c>
      <c r="F114" s="67"/>
      <c r="G114" s="2"/>
    </row>
    <row r="115" spans="2:7" ht="49.5" customHeight="1" outlineLevel="1">
      <c r="B115" s="15" t="s">
        <v>1626</v>
      </c>
      <c r="C115" s="19" t="s">
        <v>2048</v>
      </c>
      <c r="D115" s="9" t="s">
        <v>1820</v>
      </c>
      <c r="E115" s="66" t="s">
        <v>413</v>
      </c>
      <c r="F115" s="67"/>
      <c r="G115" s="2"/>
    </row>
    <row r="116" spans="2:7" ht="45" outlineLevel="1">
      <c r="B116" s="15" t="s">
        <v>1627</v>
      </c>
      <c r="C116" s="19" t="s">
        <v>2049</v>
      </c>
      <c r="D116" s="9" t="s">
        <v>3</v>
      </c>
      <c r="E116" s="66" t="s">
        <v>413</v>
      </c>
      <c r="F116" s="67"/>
      <c r="G116" s="2" t="s">
        <v>438</v>
      </c>
    </row>
    <row r="117" spans="2:7" ht="270" outlineLevel="1">
      <c r="B117" s="15" t="s">
        <v>1628</v>
      </c>
      <c r="C117" s="19" t="s">
        <v>2050</v>
      </c>
      <c r="D117" s="9" t="s">
        <v>1820</v>
      </c>
      <c r="E117" s="66" t="s">
        <v>413</v>
      </c>
      <c r="F117" s="67"/>
      <c r="G117" s="2" t="s">
        <v>439</v>
      </c>
    </row>
    <row r="118" spans="2:7" ht="49.5" customHeight="1" outlineLevel="1">
      <c r="B118" s="15" t="s">
        <v>1629</v>
      </c>
      <c r="C118" s="19" t="s">
        <v>2051</v>
      </c>
      <c r="D118" s="9" t="s">
        <v>1820</v>
      </c>
      <c r="E118" s="66" t="s">
        <v>413</v>
      </c>
      <c r="F118" s="67"/>
      <c r="G118" s="2"/>
    </row>
    <row r="119" spans="2:7" ht="49.5" customHeight="1" outlineLevel="1">
      <c r="B119" s="15" t="s">
        <v>1630</v>
      </c>
      <c r="C119" s="19" t="s">
        <v>2052</v>
      </c>
      <c r="D119" s="9" t="s">
        <v>1820</v>
      </c>
      <c r="E119" s="66" t="s">
        <v>413</v>
      </c>
      <c r="F119" s="67"/>
      <c r="G119" s="2" t="s">
        <v>351</v>
      </c>
    </row>
    <row r="120" spans="2:7" ht="19.5" customHeight="1" outlineLevel="1">
      <c r="B120" s="15" t="s">
        <v>1631</v>
      </c>
      <c r="C120" s="19" t="s">
        <v>2053</v>
      </c>
      <c r="D120" s="9" t="s">
        <v>3</v>
      </c>
      <c r="E120" s="66" t="s">
        <v>413</v>
      </c>
      <c r="F120" s="67"/>
      <c r="G120" s="2" t="s">
        <v>440</v>
      </c>
    </row>
    <row r="121" spans="2:7" ht="32.25" customHeight="1" outlineLevel="1">
      <c r="B121" s="15" t="s">
        <v>1632</v>
      </c>
      <c r="C121" s="19" t="s">
        <v>2054</v>
      </c>
      <c r="D121" s="9" t="s">
        <v>3</v>
      </c>
      <c r="E121" s="66" t="s">
        <v>413</v>
      </c>
      <c r="F121" s="67"/>
      <c r="G121" s="2" t="s">
        <v>441</v>
      </c>
    </row>
    <row r="122" spans="2:7" ht="49.5" customHeight="1" outlineLevel="1">
      <c r="B122" s="15" t="s">
        <v>1633</v>
      </c>
      <c r="C122" s="19" t="s">
        <v>2055</v>
      </c>
      <c r="D122" s="9" t="s">
        <v>3</v>
      </c>
      <c r="E122" s="66" t="s">
        <v>413</v>
      </c>
      <c r="F122" s="67"/>
      <c r="G122" s="2" t="s">
        <v>442</v>
      </c>
    </row>
    <row r="123" spans="2:7" ht="45" outlineLevel="1">
      <c r="B123" s="15" t="s">
        <v>1881</v>
      </c>
      <c r="C123" s="19" t="s">
        <v>1882</v>
      </c>
      <c r="D123" s="9" t="s">
        <v>3</v>
      </c>
      <c r="E123" s="66" t="s">
        <v>413</v>
      </c>
      <c r="F123" s="67"/>
      <c r="G123" s="2"/>
    </row>
    <row r="124" spans="2:7" ht="30" outlineLevel="1">
      <c r="B124" s="15" t="s">
        <v>1883</v>
      </c>
      <c r="C124" s="19" t="s">
        <v>1884</v>
      </c>
      <c r="D124" s="9" t="s">
        <v>3</v>
      </c>
      <c r="E124" s="66" t="s">
        <v>413</v>
      </c>
      <c r="F124" s="67"/>
      <c r="G124" s="2"/>
    </row>
    <row r="125" spans="2:7" ht="45" outlineLevel="1">
      <c r="B125" s="15" t="s">
        <v>1885</v>
      </c>
      <c r="C125" s="19" t="s">
        <v>1886</v>
      </c>
      <c r="D125" s="9" t="s">
        <v>3</v>
      </c>
      <c r="E125" s="66" t="s">
        <v>413</v>
      </c>
      <c r="F125" s="67"/>
      <c r="G125" s="2"/>
    </row>
    <row r="126" spans="2:7" ht="30" outlineLevel="1">
      <c r="B126" s="15" t="s">
        <v>1887</v>
      </c>
      <c r="C126" s="19" t="s">
        <v>1888</v>
      </c>
      <c r="D126" s="9" t="s">
        <v>1820</v>
      </c>
      <c r="E126" s="66" t="s">
        <v>413</v>
      </c>
      <c r="F126" s="67"/>
      <c r="G126" s="2"/>
    </row>
    <row r="127" spans="2:7" ht="30" outlineLevel="1">
      <c r="B127" s="15" t="s">
        <v>1889</v>
      </c>
      <c r="C127" s="19" t="s">
        <v>1890</v>
      </c>
      <c r="D127" s="9" t="s">
        <v>1820</v>
      </c>
      <c r="E127" s="66" t="s">
        <v>413</v>
      </c>
      <c r="F127" s="67"/>
      <c r="G127" s="2"/>
    </row>
    <row r="128" spans="2:7">
      <c r="E128" s="72"/>
      <c r="F128" s="72"/>
    </row>
    <row r="129" spans="2:7">
      <c r="B129" s="12" t="s">
        <v>1524</v>
      </c>
      <c r="C129" s="18" t="s">
        <v>1829</v>
      </c>
      <c r="D129" s="13" t="s">
        <v>1</v>
      </c>
      <c r="E129" s="73" t="s">
        <v>415</v>
      </c>
      <c r="F129" s="73" t="s">
        <v>416</v>
      </c>
      <c r="G129" s="13" t="s">
        <v>2</v>
      </c>
    </row>
    <row r="130" spans="2:7" ht="19.5" customHeight="1" outlineLevel="1">
      <c r="B130" s="15" t="s">
        <v>1634</v>
      </c>
      <c r="C130" s="19" t="s">
        <v>2056</v>
      </c>
      <c r="D130" s="9" t="s">
        <v>3</v>
      </c>
      <c r="E130" s="66" t="s">
        <v>413</v>
      </c>
      <c r="F130" s="67"/>
      <c r="G130" s="2"/>
    </row>
    <row r="131" spans="2:7" ht="49.5" customHeight="1" outlineLevel="1">
      <c r="B131" s="15" t="s">
        <v>1635</v>
      </c>
      <c r="C131" s="19" t="s">
        <v>2057</v>
      </c>
      <c r="D131" s="9" t="s">
        <v>1820</v>
      </c>
      <c r="E131" s="66" t="s">
        <v>413</v>
      </c>
      <c r="F131" s="67"/>
      <c r="G131" s="2" t="s">
        <v>443</v>
      </c>
    </row>
    <row r="132" spans="2:7" ht="49.5" customHeight="1" outlineLevel="1">
      <c r="B132" s="15" t="s">
        <v>1636</v>
      </c>
      <c r="C132" s="19" t="s">
        <v>2058</v>
      </c>
      <c r="D132" s="9" t="s">
        <v>3</v>
      </c>
      <c r="E132" s="66" t="s">
        <v>413</v>
      </c>
      <c r="F132" s="67"/>
      <c r="G132" s="2"/>
    </row>
    <row r="133" spans="2:7" ht="108.2" customHeight="1" outlineLevel="1">
      <c r="B133" s="15" t="s">
        <v>1637</v>
      </c>
      <c r="C133" s="19" t="s">
        <v>2059</v>
      </c>
      <c r="D133" s="9" t="s">
        <v>1820</v>
      </c>
      <c r="E133" s="66" t="s">
        <v>413</v>
      </c>
      <c r="F133" s="67"/>
      <c r="G133" s="2" t="s">
        <v>444</v>
      </c>
    </row>
    <row r="134" spans="2:7">
      <c r="E134" s="72"/>
      <c r="F134" s="72"/>
    </row>
    <row r="135" spans="2:7">
      <c r="B135" s="12" t="s">
        <v>1525</v>
      </c>
      <c r="C135" s="18" t="s">
        <v>1830</v>
      </c>
      <c r="D135" s="13" t="s">
        <v>1</v>
      </c>
      <c r="E135" s="73" t="s">
        <v>415</v>
      </c>
      <c r="F135" s="73" t="s">
        <v>416</v>
      </c>
      <c r="G135" s="13" t="s">
        <v>2</v>
      </c>
    </row>
    <row r="136" spans="2:7" ht="32.25" customHeight="1" outlineLevel="1">
      <c r="B136" s="15" t="s">
        <v>1638</v>
      </c>
      <c r="C136" s="19" t="s">
        <v>2060</v>
      </c>
      <c r="D136" s="9" t="s">
        <v>3</v>
      </c>
      <c r="E136" s="66" t="s">
        <v>413</v>
      </c>
      <c r="F136" s="67"/>
      <c r="G136" s="2" t="s">
        <v>445</v>
      </c>
    </row>
    <row r="137" spans="2:7" ht="49.5" customHeight="1" outlineLevel="1">
      <c r="B137" s="15" t="s">
        <v>1639</v>
      </c>
      <c r="C137" s="19" t="s">
        <v>2061</v>
      </c>
      <c r="D137" s="9" t="s">
        <v>1820</v>
      </c>
      <c r="E137" s="66" t="s">
        <v>413</v>
      </c>
      <c r="F137" s="67"/>
      <c r="G137" s="2" t="s">
        <v>446</v>
      </c>
    </row>
    <row r="138" spans="2:7" ht="49.5" customHeight="1" outlineLevel="1">
      <c r="B138" s="15" t="s">
        <v>1640</v>
      </c>
      <c r="C138" s="19" t="s">
        <v>2062</v>
      </c>
      <c r="D138" s="9" t="s">
        <v>1820</v>
      </c>
      <c r="E138" s="66" t="s">
        <v>413</v>
      </c>
      <c r="F138" s="67"/>
      <c r="G138" s="2" t="s">
        <v>447</v>
      </c>
    </row>
    <row r="139" spans="2:7">
      <c r="E139" s="72"/>
      <c r="F139" s="72"/>
    </row>
    <row r="140" spans="2:7">
      <c r="B140" s="12" t="s">
        <v>1526</v>
      </c>
      <c r="C140" s="18" t="s">
        <v>1831</v>
      </c>
      <c r="D140" s="13" t="s">
        <v>1</v>
      </c>
      <c r="E140" s="73" t="s">
        <v>415</v>
      </c>
      <c r="F140" s="73" t="s">
        <v>416</v>
      </c>
      <c r="G140" s="13" t="s">
        <v>2</v>
      </c>
    </row>
    <row r="141" spans="2:7" ht="80.25" customHeight="1" outlineLevel="1">
      <c r="B141" s="15" t="s">
        <v>1641</v>
      </c>
      <c r="C141" s="19" t="s">
        <v>2063</v>
      </c>
      <c r="D141" s="9" t="s">
        <v>1820</v>
      </c>
      <c r="E141" s="66" t="s">
        <v>413</v>
      </c>
      <c r="F141" s="67"/>
      <c r="G141" s="2" t="s">
        <v>448</v>
      </c>
    </row>
    <row r="142" spans="2:7" ht="66" customHeight="1" outlineLevel="1">
      <c r="B142" s="15" t="s">
        <v>1642</v>
      </c>
      <c r="C142" s="19" t="s">
        <v>2064</v>
      </c>
      <c r="D142" s="9" t="s">
        <v>1820</v>
      </c>
      <c r="E142" s="66" t="s">
        <v>413</v>
      </c>
      <c r="F142" s="67"/>
      <c r="G142" s="2" t="s">
        <v>449</v>
      </c>
    </row>
    <row r="143" spans="2:7" ht="49.5" customHeight="1" outlineLevel="1">
      <c r="B143" s="15" t="s">
        <v>1643</v>
      </c>
      <c r="C143" s="19" t="s">
        <v>2065</v>
      </c>
      <c r="D143" s="9" t="s">
        <v>1820</v>
      </c>
      <c r="E143" s="66" t="s">
        <v>413</v>
      </c>
      <c r="F143" s="67"/>
      <c r="G143" s="2" t="s">
        <v>450</v>
      </c>
    </row>
    <row r="144" spans="2:7" ht="168.2" customHeight="1" outlineLevel="1">
      <c r="B144" s="15" t="s">
        <v>1644</v>
      </c>
      <c r="C144" s="19" t="s">
        <v>2066</v>
      </c>
      <c r="D144" s="9" t="s">
        <v>1820</v>
      </c>
      <c r="E144" s="66" t="s">
        <v>413</v>
      </c>
      <c r="F144" s="67"/>
      <c r="G144" s="2" t="s">
        <v>451</v>
      </c>
    </row>
    <row r="145" spans="2:7">
      <c r="E145" s="72"/>
      <c r="F145" s="72"/>
    </row>
    <row r="146" spans="2:7">
      <c r="B146" s="12" t="s">
        <v>1527</v>
      </c>
      <c r="C146" s="18" t="s">
        <v>1832</v>
      </c>
      <c r="D146" s="13" t="s">
        <v>1</v>
      </c>
      <c r="E146" s="73" t="s">
        <v>415</v>
      </c>
      <c r="F146" s="73" t="s">
        <v>416</v>
      </c>
      <c r="G146" s="13" t="s">
        <v>2</v>
      </c>
    </row>
    <row r="147" spans="2:7" ht="19.5" customHeight="1" outlineLevel="1">
      <c r="B147" s="15" t="s">
        <v>1645</v>
      </c>
      <c r="C147" s="19" t="s">
        <v>2067</v>
      </c>
      <c r="D147" s="9" t="s">
        <v>1820</v>
      </c>
      <c r="E147" s="66" t="s">
        <v>413</v>
      </c>
      <c r="F147" s="67"/>
      <c r="G147" s="2"/>
    </row>
    <row r="148" spans="2:7" ht="32.25" customHeight="1" outlineLevel="1">
      <c r="B148" s="15" t="s">
        <v>1646</v>
      </c>
      <c r="C148" s="19" t="s">
        <v>2068</v>
      </c>
      <c r="D148" s="9" t="s">
        <v>1820</v>
      </c>
      <c r="E148" s="66" t="s">
        <v>413</v>
      </c>
      <c r="F148" s="67"/>
      <c r="G148" s="2" t="s">
        <v>456</v>
      </c>
    </row>
    <row r="149" spans="2:7" ht="32.25" customHeight="1" outlineLevel="1">
      <c r="B149" s="15" t="s">
        <v>1647</v>
      </c>
      <c r="C149" s="19" t="s">
        <v>2069</v>
      </c>
      <c r="D149" s="9" t="s">
        <v>1820</v>
      </c>
      <c r="E149" s="66" t="s">
        <v>413</v>
      </c>
      <c r="F149" s="67"/>
      <c r="G149" s="2" t="s">
        <v>460</v>
      </c>
    </row>
    <row r="150" spans="2:7" ht="19.5" customHeight="1" outlineLevel="1">
      <c r="B150" s="15" t="s">
        <v>1648</v>
      </c>
      <c r="C150" s="19" t="s">
        <v>2070</v>
      </c>
      <c r="D150" s="9" t="s">
        <v>3</v>
      </c>
      <c r="E150" s="66" t="s">
        <v>413</v>
      </c>
      <c r="F150" s="67"/>
      <c r="G150" s="2"/>
    </row>
    <row r="151" spans="2:7" ht="32.25" customHeight="1" outlineLevel="1">
      <c r="B151" s="15" t="s">
        <v>1649</v>
      </c>
      <c r="C151" s="19" t="s">
        <v>2071</v>
      </c>
      <c r="D151" s="9" t="s">
        <v>1820</v>
      </c>
      <c r="E151" s="66" t="s">
        <v>413</v>
      </c>
      <c r="F151" s="67"/>
      <c r="G151" s="2" t="s">
        <v>457</v>
      </c>
    </row>
    <row r="152" spans="2:7" ht="32.25" customHeight="1" outlineLevel="1">
      <c r="B152" s="15" t="s">
        <v>1650</v>
      </c>
      <c r="C152" s="19" t="s">
        <v>2072</v>
      </c>
      <c r="D152" s="9" t="s">
        <v>1820</v>
      </c>
      <c r="E152" s="66" t="s">
        <v>413</v>
      </c>
      <c r="F152" s="67"/>
      <c r="G152" s="2" t="s">
        <v>461</v>
      </c>
    </row>
    <row r="153" spans="2:7" ht="32.25" customHeight="1" outlineLevel="1">
      <c r="B153" s="15" t="s">
        <v>1651</v>
      </c>
      <c r="C153" s="19" t="s">
        <v>2073</v>
      </c>
      <c r="D153" s="9" t="s">
        <v>1820</v>
      </c>
      <c r="E153" s="66" t="s">
        <v>413</v>
      </c>
      <c r="F153" s="67"/>
      <c r="G153" s="2"/>
    </row>
    <row r="154" spans="2:7" ht="19.5" customHeight="1" outlineLevel="1">
      <c r="B154" s="15" t="s">
        <v>1652</v>
      </c>
      <c r="C154" s="19" t="s">
        <v>2074</v>
      </c>
      <c r="D154" s="9" t="s">
        <v>1820</v>
      </c>
      <c r="E154" s="66" t="s">
        <v>413</v>
      </c>
      <c r="F154" s="67"/>
      <c r="G154" s="2"/>
    </row>
    <row r="155" spans="2:7" ht="32.25" customHeight="1" outlineLevel="1">
      <c r="B155" s="15" t="s">
        <v>1653</v>
      </c>
      <c r="C155" s="19" t="s">
        <v>2075</v>
      </c>
      <c r="D155" s="9" t="s">
        <v>1820</v>
      </c>
      <c r="E155" s="66" t="s">
        <v>413</v>
      </c>
      <c r="F155" s="67"/>
      <c r="G155" s="2" t="s">
        <v>462</v>
      </c>
    </row>
    <row r="156" spans="2:7" ht="32.25" customHeight="1" outlineLevel="1">
      <c r="B156" s="15" t="s">
        <v>1654</v>
      </c>
      <c r="C156" s="19" t="s">
        <v>2076</v>
      </c>
      <c r="D156" s="9" t="s">
        <v>1820</v>
      </c>
      <c r="E156" s="66" t="s">
        <v>413</v>
      </c>
      <c r="F156" s="67"/>
      <c r="G156" s="2" t="s">
        <v>463</v>
      </c>
    </row>
    <row r="157" spans="2:7">
      <c r="E157" s="72"/>
      <c r="F157" s="72"/>
    </row>
    <row r="158" spans="2:7">
      <c r="B158" s="12" t="s">
        <v>1528</v>
      </c>
      <c r="C158" s="18" t="s">
        <v>615</v>
      </c>
      <c r="D158" s="13" t="s">
        <v>1</v>
      </c>
      <c r="E158" s="73" t="s">
        <v>415</v>
      </c>
      <c r="F158" s="73" t="s">
        <v>416</v>
      </c>
      <c r="G158" s="13" t="s">
        <v>2</v>
      </c>
    </row>
    <row r="159" spans="2:7" ht="32.25" customHeight="1" outlineLevel="1">
      <c r="B159" s="15" t="s">
        <v>1655</v>
      </c>
      <c r="C159" s="19" t="s">
        <v>2077</v>
      </c>
      <c r="D159" s="9" t="s">
        <v>1820</v>
      </c>
      <c r="E159" s="66" t="s">
        <v>413</v>
      </c>
      <c r="F159" s="67"/>
      <c r="G159" s="2"/>
    </row>
    <row r="160" spans="2:7" ht="49.5" customHeight="1" outlineLevel="1">
      <c r="B160" s="15" t="s">
        <v>1656</v>
      </c>
      <c r="C160" s="19" t="s">
        <v>2078</v>
      </c>
      <c r="D160" s="9" t="s">
        <v>1820</v>
      </c>
      <c r="E160" s="66" t="s">
        <v>413</v>
      </c>
      <c r="F160" s="67"/>
      <c r="G160" s="2"/>
    </row>
    <row r="161" spans="2:7" ht="32.25" customHeight="1" outlineLevel="1">
      <c r="B161" s="15" t="s">
        <v>1657</v>
      </c>
      <c r="C161" s="19" t="s">
        <v>2079</v>
      </c>
      <c r="D161" s="9" t="s">
        <v>1820</v>
      </c>
      <c r="E161" s="66" t="s">
        <v>413</v>
      </c>
      <c r="F161" s="67"/>
      <c r="G161" s="2"/>
    </row>
    <row r="162" spans="2:7" ht="19.5" customHeight="1" outlineLevel="1">
      <c r="B162" s="15" t="s">
        <v>1658</v>
      </c>
      <c r="C162" s="19" t="s">
        <v>2080</v>
      </c>
      <c r="D162" s="9" t="s">
        <v>1820</v>
      </c>
      <c r="E162" s="66" t="s">
        <v>413</v>
      </c>
      <c r="F162" s="67"/>
      <c r="G162" s="2"/>
    </row>
    <row r="163" spans="2:7" ht="32.25" customHeight="1" outlineLevel="1">
      <c r="B163" s="15" t="s">
        <v>1659</v>
      </c>
      <c r="C163" s="19" t="s">
        <v>2097</v>
      </c>
      <c r="D163" s="9" t="s">
        <v>1820</v>
      </c>
      <c r="E163" s="66" t="s">
        <v>413</v>
      </c>
      <c r="F163" s="67"/>
      <c r="G163" s="2"/>
    </row>
    <row r="164" spans="2:7" ht="32.25" customHeight="1" outlineLevel="1">
      <c r="B164" s="15" t="s">
        <v>1660</v>
      </c>
      <c r="C164" s="19" t="s">
        <v>2098</v>
      </c>
      <c r="D164" s="9" t="s">
        <v>1820</v>
      </c>
      <c r="E164" s="66" t="s">
        <v>413</v>
      </c>
      <c r="F164" s="67"/>
      <c r="G164" s="2"/>
    </row>
    <row r="165" spans="2:7" ht="85.5" customHeight="1" outlineLevel="1">
      <c r="B165" s="15" t="s">
        <v>1661</v>
      </c>
      <c r="C165" s="19" t="s">
        <v>2099</v>
      </c>
      <c r="D165" s="9" t="s">
        <v>1820</v>
      </c>
      <c r="E165" s="66" t="s">
        <v>413</v>
      </c>
      <c r="F165" s="67"/>
      <c r="G165" s="2" t="s">
        <v>423</v>
      </c>
    </row>
    <row r="166" spans="2:7" ht="32.25" customHeight="1" outlineLevel="1">
      <c r="B166" s="15" t="s">
        <v>1662</v>
      </c>
      <c r="C166" s="19" t="s">
        <v>2100</v>
      </c>
      <c r="D166" s="9" t="s">
        <v>1820</v>
      </c>
      <c r="E166" s="66" t="s">
        <v>413</v>
      </c>
      <c r="F166" s="67"/>
      <c r="G166" s="2"/>
    </row>
    <row r="167" spans="2:7" ht="79.5" customHeight="1" outlineLevel="1">
      <c r="B167" s="15" t="s">
        <v>1663</v>
      </c>
      <c r="C167" s="19" t="s">
        <v>2101</v>
      </c>
      <c r="D167" s="9" t="s">
        <v>1820</v>
      </c>
      <c r="E167" s="66" t="s">
        <v>413</v>
      </c>
      <c r="F167" s="67"/>
      <c r="G167" s="2" t="s">
        <v>424</v>
      </c>
    </row>
    <row r="168" spans="2:7" ht="32.25" customHeight="1" outlineLevel="1">
      <c r="B168" s="15" t="s">
        <v>1833</v>
      </c>
      <c r="C168" s="19" t="s">
        <v>604</v>
      </c>
      <c r="D168" s="9" t="s">
        <v>1820</v>
      </c>
      <c r="E168" s="66" t="s">
        <v>413</v>
      </c>
      <c r="F168" s="67"/>
      <c r="G168" s="2" t="s">
        <v>1834</v>
      </c>
    </row>
    <row r="169" spans="2:7">
      <c r="E169" s="72"/>
      <c r="F169" s="72"/>
    </row>
    <row r="170" spans="2:7">
      <c r="B170" s="12" t="s">
        <v>1529</v>
      </c>
      <c r="C170" s="18" t="s">
        <v>425</v>
      </c>
      <c r="D170" s="13" t="s">
        <v>1</v>
      </c>
      <c r="E170" s="73" t="s">
        <v>415</v>
      </c>
      <c r="F170" s="73" t="s">
        <v>416</v>
      </c>
      <c r="G170" s="13" t="s">
        <v>2</v>
      </c>
    </row>
    <row r="171" spans="2:7" ht="32.25" customHeight="1" outlineLevel="1">
      <c r="B171" s="15" t="s">
        <v>1664</v>
      </c>
      <c r="C171" s="19" t="s">
        <v>2091</v>
      </c>
      <c r="D171" s="9" t="s">
        <v>1820</v>
      </c>
      <c r="E171" s="66" t="s">
        <v>413</v>
      </c>
      <c r="F171" s="67"/>
      <c r="G171" s="2" t="s">
        <v>426</v>
      </c>
    </row>
    <row r="172" spans="2:7" ht="32.25" customHeight="1" outlineLevel="1">
      <c r="B172" s="15" t="s">
        <v>1665</v>
      </c>
      <c r="C172" s="19" t="s">
        <v>2092</v>
      </c>
      <c r="D172" s="9" t="s">
        <v>1820</v>
      </c>
      <c r="E172" s="66" t="s">
        <v>413</v>
      </c>
      <c r="F172" s="67"/>
      <c r="G172" s="2" t="s">
        <v>614</v>
      </c>
    </row>
    <row r="173" spans="2:7" ht="49.5" customHeight="1" outlineLevel="1">
      <c r="B173" s="15" t="s">
        <v>1666</v>
      </c>
      <c r="C173" s="19" t="s">
        <v>2093</v>
      </c>
      <c r="D173" s="9" t="s">
        <v>3</v>
      </c>
      <c r="E173" s="66" t="s">
        <v>413</v>
      </c>
      <c r="F173" s="67"/>
      <c r="G173" s="2" t="s">
        <v>427</v>
      </c>
    </row>
    <row r="174" spans="2:7" ht="71.25" customHeight="1" outlineLevel="1">
      <c r="B174" s="15" t="s">
        <v>1667</v>
      </c>
      <c r="C174" s="19" t="s">
        <v>2094</v>
      </c>
      <c r="D174" s="9" t="s">
        <v>1820</v>
      </c>
      <c r="E174" s="66" t="s">
        <v>413</v>
      </c>
      <c r="F174" s="67"/>
      <c r="G174" s="2" t="s">
        <v>428</v>
      </c>
    </row>
    <row r="175" spans="2:7" ht="32.25" customHeight="1" outlineLevel="1">
      <c r="B175" s="15" t="s">
        <v>1668</v>
      </c>
      <c r="C175" s="19" t="s">
        <v>2095</v>
      </c>
      <c r="D175" s="9" t="s">
        <v>1820</v>
      </c>
      <c r="E175" s="66" t="s">
        <v>413</v>
      </c>
      <c r="F175" s="67"/>
      <c r="G175" s="2" t="s">
        <v>1834</v>
      </c>
    </row>
    <row r="176" spans="2:7" ht="49.5" customHeight="1" outlineLevel="1">
      <c r="B176" s="15" t="s">
        <v>1669</v>
      </c>
      <c r="C176" s="19" t="s">
        <v>2096</v>
      </c>
      <c r="D176" s="9" t="s">
        <v>1820</v>
      </c>
      <c r="E176" s="66" t="s">
        <v>413</v>
      </c>
      <c r="F176" s="67"/>
      <c r="G176" s="2" t="s">
        <v>429</v>
      </c>
    </row>
    <row r="177" spans="2:7" ht="75" outlineLevel="1">
      <c r="B177" s="15" t="s">
        <v>1835</v>
      </c>
      <c r="C177" s="19" t="s">
        <v>1836</v>
      </c>
      <c r="D177" s="9" t="s">
        <v>1820</v>
      </c>
      <c r="E177" s="66" t="s">
        <v>413</v>
      </c>
      <c r="F177" s="67"/>
      <c r="G177" s="2" t="s">
        <v>1837</v>
      </c>
    </row>
    <row r="178" spans="2:7">
      <c r="E178" s="72"/>
      <c r="F178" s="72"/>
    </row>
    <row r="179" spans="2:7">
      <c r="B179" s="12" t="s">
        <v>1530</v>
      </c>
      <c r="C179" s="18" t="s">
        <v>1838</v>
      </c>
      <c r="D179" s="13" t="s">
        <v>1</v>
      </c>
      <c r="E179" s="73" t="s">
        <v>415</v>
      </c>
      <c r="F179" s="73" t="s">
        <v>416</v>
      </c>
      <c r="G179" s="13" t="s">
        <v>2</v>
      </c>
    </row>
    <row r="180" spans="2:7" ht="32.25" customHeight="1" outlineLevel="1">
      <c r="B180" s="15" t="s">
        <v>1670</v>
      </c>
      <c r="C180" s="19" t="s">
        <v>2084</v>
      </c>
      <c r="D180" s="9" t="s">
        <v>1820</v>
      </c>
      <c r="E180" s="66" t="s">
        <v>413</v>
      </c>
      <c r="F180" s="67"/>
      <c r="G180" s="2" t="s">
        <v>430</v>
      </c>
    </row>
    <row r="181" spans="2:7" ht="63.2" customHeight="1" outlineLevel="1">
      <c r="B181" s="15" t="s">
        <v>1671</v>
      </c>
      <c r="C181" s="19" t="s">
        <v>2085</v>
      </c>
      <c r="D181" s="9" t="s">
        <v>1820</v>
      </c>
      <c r="E181" s="66" t="s">
        <v>413</v>
      </c>
      <c r="F181" s="67"/>
      <c r="G181" s="2" t="s">
        <v>431</v>
      </c>
    </row>
    <row r="182" spans="2:7" ht="49.5" customHeight="1" outlineLevel="1">
      <c r="B182" s="15" t="s">
        <v>1672</v>
      </c>
      <c r="C182" s="19" t="s">
        <v>2086</v>
      </c>
      <c r="D182" s="9" t="s">
        <v>1820</v>
      </c>
      <c r="E182" s="66" t="s">
        <v>413</v>
      </c>
      <c r="F182" s="67"/>
      <c r="G182" s="2" t="s">
        <v>432</v>
      </c>
    </row>
    <row r="183" spans="2:7" ht="32.25" customHeight="1" outlineLevel="1">
      <c r="B183" s="15" t="s">
        <v>1673</v>
      </c>
      <c r="C183" s="19" t="s">
        <v>2087</v>
      </c>
      <c r="D183" s="9" t="s">
        <v>3</v>
      </c>
      <c r="E183" s="66" t="s">
        <v>413</v>
      </c>
      <c r="F183" s="67"/>
      <c r="G183" s="2" t="s">
        <v>429</v>
      </c>
    </row>
    <row r="184" spans="2:7">
      <c r="E184" s="72"/>
      <c r="F184" s="72"/>
    </row>
    <row r="185" spans="2:7">
      <c r="B185" s="12" t="s">
        <v>1839</v>
      </c>
      <c r="C185" s="18" t="s">
        <v>599</v>
      </c>
      <c r="D185" s="13" t="s">
        <v>1</v>
      </c>
      <c r="E185" s="73" t="s">
        <v>415</v>
      </c>
      <c r="F185" s="73" t="s">
        <v>416</v>
      </c>
      <c r="G185" s="13" t="s">
        <v>2</v>
      </c>
    </row>
    <row r="186" spans="2:7" ht="115.5" customHeight="1" outlineLevel="1">
      <c r="B186" s="48" t="s">
        <v>1840</v>
      </c>
      <c r="C186" s="23" t="s">
        <v>2083</v>
      </c>
      <c r="D186" s="9" t="s">
        <v>1820</v>
      </c>
      <c r="E186" s="66" t="s">
        <v>413</v>
      </c>
      <c r="F186" s="69"/>
      <c r="G186" s="20" t="s">
        <v>492</v>
      </c>
    </row>
    <row r="187" spans="2:7" ht="19.5" customHeight="1" outlineLevel="1">
      <c r="B187" s="48" t="s">
        <v>1841</v>
      </c>
      <c r="C187" s="23" t="s">
        <v>2082</v>
      </c>
      <c r="D187" s="9" t="s">
        <v>1820</v>
      </c>
      <c r="E187" s="66" t="s">
        <v>413</v>
      </c>
      <c r="F187" s="69"/>
      <c r="G187" s="20"/>
    </row>
    <row r="188" spans="2:7" ht="63.2" customHeight="1" outlineLevel="1">
      <c r="B188" s="48" t="s">
        <v>1842</v>
      </c>
      <c r="C188" s="20" t="s">
        <v>2081</v>
      </c>
      <c r="D188" s="9" t="s">
        <v>1820</v>
      </c>
      <c r="E188" s="66" t="s">
        <v>413</v>
      </c>
      <c r="F188" s="69"/>
      <c r="G188" s="20" t="s">
        <v>493</v>
      </c>
    </row>
    <row r="189" spans="2:7" ht="63" customHeight="1" outlineLevel="1">
      <c r="B189" s="48" t="s">
        <v>1843</v>
      </c>
      <c r="C189" s="20" t="s">
        <v>1845</v>
      </c>
      <c r="D189" s="9" t="s">
        <v>1820</v>
      </c>
      <c r="E189" s="66" t="s">
        <v>413</v>
      </c>
      <c r="F189" s="69"/>
      <c r="G189" s="20"/>
    </row>
    <row r="190" spans="2:7" ht="32.25" customHeight="1" outlineLevel="1">
      <c r="B190" s="48" t="s">
        <v>1844</v>
      </c>
      <c r="C190" s="20" t="s">
        <v>1846</v>
      </c>
      <c r="D190" s="9" t="s">
        <v>1820</v>
      </c>
      <c r="E190" s="66" t="s">
        <v>413</v>
      </c>
      <c r="F190" s="69"/>
      <c r="G190" s="20"/>
    </row>
  </sheetData>
  <sheetProtection algorithmName="SHA-512" hashValue="edC3xDmGRLfVZe5hbq1sZ1B9CkoatnBQhqXPd8QywRZaKIlC3JdnjYMlB/zfgtDPB5BZ59XtaK0a3HLKiqHvvA==" saltValue="vvi5oY4xGOS1tAk1T1BRCA==" spinCount="100000" sheet="1" objects="1" scenarios="1" formatColumns="0" formatRows="0"/>
  <mergeCells count="2">
    <mergeCell ref="C2:G3"/>
    <mergeCell ref="B8:G8"/>
  </mergeCells>
  <pageMargins left="0.51181102362204722" right="0.51181102362204722" top="0.51181102362204722" bottom="0.51181102362204722" header="0.31496062992125984" footer="0.31496062992125984"/>
  <pageSetup scale="51" orientation="portrait" r:id="rId1"/>
  <headerFooter>
    <oddFooter>&amp;L&amp;F&amp;C&amp;D &amp;T&amp;RPágina &amp;P of &amp;N</oddFooter>
  </headerFooter>
  <drawing r:id="rId2"/>
  <extLst>
    <ext xmlns:x14="http://schemas.microsoft.com/office/spreadsheetml/2009/9/main" uri="{78C0D931-6437-407d-A8EE-F0AAD7539E65}">
      <x14:conditionalFormattings>
        <x14:conditionalFormatting xmlns:xm="http://schemas.microsoft.com/office/excel/2006/main">
          <x14:cfRule type="containsText" priority="130" operator="containsText" id="{EF63FE49-336D-42E2-8C9A-A92D9B8510EC}">
            <xm:f>NOT(ISERROR(SEARCH(Aux!$C$7,D11)))</xm:f>
            <xm:f>Aux!$C$7</xm:f>
            <x14:dxf>
              <font>
                <color auto="1"/>
              </font>
              <fill>
                <patternFill>
                  <bgColor rgb="FFFFFFCC"/>
                </patternFill>
              </fill>
            </x14:dxf>
          </x14:cfRule>
          <x14:cfRule type="containsText" priority="129" operator="containsText" id="{9899CA71-6959-4F42-ACB8-EE700D2C2BC4}">
            <xm:f>NOT(ISERROR(SEARCH(Aux!$C$6,D11)))</xm:f>
            <xm:f>Aux!$C$6</xm:f>
            <x14:dxf>
              <font>
                <color auto="1"/>
              </font>
              <fill>
                <patternFill>
                  <bgColor rgb="FFFFC7CE"/>
                </patternFill>
              </fill>
            </x14:dxf>
          </x14:cfRule>
          <xm:sqref>D11</xm:sqref>
        </x14:conditionalFormatting>
        <x14:conditionalFormatting xmlns:xm="http://schemas.microsoft.com/office/excel/2006/main">
          <x14:cfRule type="containsText" priority="254" operator="containsText" id="{84BB09CC-B936-4DA0-ADE8-710AB053B67A}">
            <xm:f>NOT(ISERROR(SEARCH(Aux!$C$8,D11)))</xm:f>
            <xm:f>Aux!$C$8</xm:f>
            <x14:dxf>
              <font>
                <color auto="1"/>
              </font>
              <fill>
                <patternFill>
                  <bgColor rgb="FFC6EFCE"/>
                </patternFill>
              </fill>
            </x14:dxf>
          </x14:cfRule>
          <xm:sqref>D14:D35 D38:D53 D56:D76 D78:D88 D91:D127 D11 D159:D168 D171:D177 D180:D183 D130:D133 D136:D138 D141:D144 D147:D156 D186:D190</xm:sqref>
        </x14:conditionalFormatting>
        <x14:conditionalFormatting xmlns:xm="http://schemas.microsoft.com/office/excel/2006/main">
          <x14:cfRule type="containsText" priority="140" operator="containsText" id="{F1FBF20B-0DAD-457F-9192-6EBF23318C10}">
            <xm:f>NOT(ISERROR(SEARCH(Aux!$C$7,D14)))</xm:f>
            <xm:f>Aux!$C$7</xm:f>
            <x14:dxf>
              <font>
                <color auto="1"/>
              </font>
              <fill>
                <patternFill>
                  <bgColor rgb="FFFFFFCC"/>
                </patternFill>
              </fill>
            </x14:dxf>
          </x14:cfRule>
          <x14:cfRule type="containsText" priority="139" operator="containsText" id="{12B8791E-3D55-4233-B5BA-1D2A07CEFD7C}">
            <xm:f>NOT(ISERROR(SEARCH(Aux!$C$6,D14)))</xm:f>
            <xm:f>Aux!$C$6</xm:f>
            <x14:dxf>
              <font>
                <color auto="1"/>
              </font>
              <fill>
                <patternFill>
                  <bgColor rgb="FFFFC7CE"/>
                </patternFill>
              </fill>
            </x14:dxf>
          </x14:cfRule>
          <xm:sqref>D14:D35 D38:D53 D56:D76 D78:D88 D91:D127</xm:sqref>
        </x14:conditionalFormatting>
        <x14:conditionalFormatting xmlns:xm="http://schemas.microsoft.com/office/excel/2006/main">
          <x14:cfRule type="containsText" priority="65" operator="containsText" id="{32FBCD22-7036-4553-807B-997F10E2AC66}">
            <xm:f>NOT(ISERROR(SEARCH(Aux!$C$7,D130)))</xm:f>
            <xm:f>Aux!$C$7</xm:f>
            <x14:dxf>
              <font>
                <color auto="1"/>
              </font>
              <fill>
                <patternFill>
                  <bgColor rgb="FFFFFFCC"/>
                </patternFill>
              </fill>
            </x14:dxf>
          </x14:cfRule>
          <x14:cfRule type="containsText" priority="64" operator="containsText" id="{D42EEC55-D5DC-4101-A82F-B80DE6B76788}">
            <xm:f>NOT(ISERROR(SEARCH(Aux!$C$6,D130)))</xm:f>
            <xm:f>Aux!$C$6</xm:f>
            <x14:dxf>
              <font>
                <color auto="1"/>
              </font>
              <fill>
                <patternFill>
                  <bgColor rgb="FFFFC7CE"/>
                </patternFill>
              </fill>
            </x14:dxf>
          </x14:cfRule>
          <xm:sqref>D130:D133</xm:sqref>
        </x14:conditionalFormatting>
        <x14:conditionalFormatting xmlns:xm="http://schemas.microsoft.com/office/excel/2006/main">
          <x14:cfRule type="containsText" priority="54" operator="containsText" id="{C9A6798D-34B0-4084-9B24-84806EA2E860}">
            <xm:f>NOT(ISERROR(SEARCH(Aux!$C$6,D136)))</xm:f>
            <xm:f>Aux!$C$6</xm:f>
            <x14:dxf>
              <font>
                <color auto="1"/>
              </font>
              <fill>
                <patternFill>
                  <bgColor rgb="FFFFC7CE"/>
                </patternFill>
              </fill>
            </x14:dxf>
          </x14:cfRule>
          <x14:cfRule type="containsText" priority="55" operator="containsText" id="{23378CDE-EF1C-4812-AEBB-9B81ABF49FE0}">
            <xm:f>NOT(ISERROR(SEARCH(Aux!$C$7,D136)))</xm:f>
            <xm:f>Aux!$C$7</xm:f>
            <x14:dxf>
              <font>
                <color auto="1"/>
              </font>
              <fill>
                <patternFill>
                  <bgColor rgb="FFFFFFCC"/>
                </patternFill>
              </fill>
            </x14:dxf>
          </x14:cfRule>
          <xm:sqref>D136:D138</xm:sqref>
        </x14:conditionalFormatting>
        <x14:conditionalFormatting xmlns:xm="http://schemas.microsoft.com/office/excel/2006/main">
          <x14:cfRule type="containsText" priority="44" operator="containsText" id="{C493A779-127E-42FA-96EC-13EBC9D46B42}">
            <xm:f>NOT(ISERROR(SEARCH(Aux!$C$6,D141)))</xm:f>
            <xm:f>Aux!$C$6</xm:f>
            <x14:dxf>
              <font>
                <color auto="1"/>
              </font>
              <fill>
                <patternFill>
                  <bgColor rgb="FFFFC7CE"/>
                </patternFill>
              </fill>
            </x14:dxf>
          </x14:cfRule>
          <x14:cfRule type="containsText" priority="45" operator="containsText" id="{BF754FED-A28B-4D21-A09F-B59E52AFB01A}">
            <xm:f>NOT(ISERROR(SEARCH(Aux!$C$7,D141)))</xm:f>
            <xm:f>Aux!$C$7</xm:f>
            <x14:dxf>
              <font>
                <color auto="1"/>
              </font>
              <fill>
                <patternFill>
                  <bgColor rgb="FFFFFFCC"/>
                </patternFill>
              </fill>
            </x14:dxf>
          </x14:cfRule>
          <xm:sqref>D141:D144</xm:sqref>
        </x14:conditionalFormatting>
        <x14:conditionalFormatting xmlns:xm="http://schemas.microsoft.com/office/excel/2006/main">
          <x14:cfRule type="containsText" priority="24" operator="containsText" id="{20CF7D83-4E7C-4652-9CD7-DA7A4191A679}">
            <xm:f>NOT(ISERROR(SEARCH(Aux!$C$6,D147)))</xm:f>
            <xm:f>Aux!$C$6</xm:f>
            <x14:dxf>
              <font>
                <color auto="1"/>
              </font>
              <fill>
                <patternFill>
                  <bgColor rgb="FFFFC7CE"/>
                </patternFill>
              </fill>
            </x14:dxf>
          </x14:cfRule>
          <x14:cfRule type="containsText" priority="25" operator="containsText" id="{D36A6CB3-674B-4096-9C2A-8EF7E149587B}">
            <xm:f>NOT(ISERROR(SEARCH(Aux!$C$7,D147)))</xm:f>
            <xm:f>Aux!$C$7</xm:f>
            <x14:dxf>
              <font>
                <color auto="1"/>
              </font>
              <fill>
                <patternFill>
                  <bgColor rgb="FFFFFFCC"/>
                </patternFill>
              </fill>
            </x14:dxf>
          </x14:cfRule>
          <xm:sqref>D147:D156</xm:sqref>
        </x14:conditionalFormatting>
        <x14:conditionalFormatting xmlns:xm="http://schemas.microsoft.com/office/excel/2006/main">
          <x14:cfRule type="containsText" priority="105" operator="containsText" id="{FFA5D9CF-3AB8-411C-9939-7220D72773D0}">
            <xm:f>NOT(ISERROR(SEARCH(Aux!$C$7,D159)))</xm:f>
            <xm:f>Aux!$C$7</xm:f>
            <x14:dxf>
              <font>
                <color auto="1"/>
              </font>
              <fill>
                <patternFill>
                  <bgColor rgb="FFFFFFCC"/>
                </patternFill>
              </fill>
            </x14:dxf>
          </x14:cfRule>
          <x14:cfRule type="containsText" priority="104" operator="containsText" id="{A404CA23-29F2-4E24-A403-C45C74854273}">
            <xm:f>NOT(ISERROR(SEARCH(Aux!$C$6,D159)))</xm:f>
            <xm:f>Aux!$C$6</xm:f>
            <x14:dxf>
              <font>
                <color auto="1"/>
              </font>
              <fill>
                <patternFill>
                  <bgColor rgb="FFFFC7CE"/>
                </patternFill>
              </fill>
            </x14:dxf>
          </x14:cfRule>
          <xm:sqref>D159:D168</xm:sqref>
        </x14:conditionalFormatting>
        <x14:conditionalFormatting xmlns:xm="http://schemas.microsoft.com/office/excel/2006/main">
          <x14:cfRule type="containsText" priority="95" operator="containsText" id="{D394CAFE-EF74-4929-AF69-7E058DA8E957}">
            <xm:f>NOT(ISERROR(SEARCH(Aux!$C$7,D171)))</xm:f>
            <xm:f>Aux!$C$7</xm:f>
            <x14:dxf>
              <font>
                <color auto="1"/>
              </font>
              <fill>
                <patternFill>
                  <bgColor rgb="FFFFFFCC"/>
                </patternFill>
              </fill>
            </x14:dxf>
          </x14:cfRule>
          <x14:cfRule type="containsText" priority="94" operator="containsText" id="{02F75885-DA14-4353-98D0-C9290EFD70EB}">
            <xm:f>NOT(ISERROR(SEARCH(Aux!$C$6,D171)))</xm:f>
            <xm:f>Aux!$C$6</xm:f>
            <x14:dxf>
              <font>
                <color auto="1"/>
              </font>
              <fill>
                <patternFill>
                  <bgColor rgb="FFFFC7CE"/>
                </patternFill>
              </fill>
            </x14:dxf>
          </x14:cfRule>
          <xm:sqref>D171:D177</xm:sqref>
        </x14:conditionalFormatting>
        <x14:conditionalFormatting xmlns:xm="http://schemas.microsoft.com/office/excel/2006/main">
          <x14:cfRule type="containsText" priority="85" operator="containsText" id="{8C7050D2-DF58-4C2E-BFCA-240AF45FFF8B}">
            <xm:f>NOT(ISERROR(SEARCH(Aux!$C$7,D180)))</xm:f>
            <xm:f>Aux!$C$7</xm:f>
            <x14:dxf>
              <font>
                <color auto="1"/>
              </font>
              <fill>
                <patternFill>
                  <bgColor rgb="FFFFFFCC"/>
                </patternFill>
              </fill>
            </x14:dxf>
          </x14:cfRule>
          <x14:cfRule type="containsText" priority="84" operator="containsText" id="{20FCD8BA-D75C-4EF7-8DBF-9E9535CA3450}">
            <xm:f>NOT(ISERROR(SEARCH(Aux!$C$6,D180)))</xm:f>
            <xm:f>Aux!$C$6</xm:f>
            <x14:dxf>
              <font>
                <color auto="1"/>
              </font>
              <fill>
                <patternFill>
                  <bgColor rgb="FFFFC7CE"/>
                </patternFill>
              </fill>
            </x14:dxf>
          </x14:cfRule>
          <xm:sqref>D180:D183</xm:sqref>
        </x14:conditionalFormatting>
        <x14:conditionalFormatting xmlns:xm="http://schemas.microsoft.com/office/excel/2006/main">
          <x14:cfRule type="containsText" priority="10" operator="containsText" id="{D0D16AEE-2F5D-469A-AA18-A92C153C02FA}">
            <xm:f>NOT(ISERROR(SEARCH(Aux!$C$7,D186)))</xm:f>
            <xm:f>Aux!$C$7</xm:f>
            <x14:dxf>
              <font>
                <color auto="1"/>
              </font>
              <fill>
                <patternFill>
                  <bgColor rgb="FFFFFFCC"/>
                </patternFill>
              </fill>
            </x14:dxf>
          </x14:cfRule>
          <x14:cfRule type="containsText" priority="9" operator="containsText" id="{552AF573-FBD4-42E2-B09E-85F10FDB4756}">
            <xm:f>NOT(ISERROR(SEARCH(Aux!$C$6,D186)))</xm:f>
            <xm:f>Aux!$C$6</xm:f>
            <x14:dxf>
              <font>
                <color auto="1"/>
              </font>
              <fill>
                <patternFill>
                  <bgColor rgb="FFFFC7CE"/>
                </patternFill>
              </fill>
            </x14:dxf>
          </x14:cfRule>
          <xm:sqref>D186:D190</xm:sqref>
        </x14:conditionalFormatting>
        <x14:conditionalFormatting xmlns:xm="http://schemas.microsoft.com/office/excel/2006/main">
          <x14:cfRule type="containsText" priority="132" operator="containsText" id="{87D04F06-8A81-447F-970C-57AEA0E73776}">
            <xm:f>NOT(ISERROR(SEARCH(Aux!$E$7,E11)))</xm:f>
            <xm:f>Aux!$E$7</xm:f>
            <x14:dxf>
              <font>
                <color rgb="FFC00000"/>
              </font>
              <fill>
                <patternFill>
                  <bgColor rgb="FFFFC7CE"/>
                </patternFill>
              </fill>
            </x14:dxf>
          </x14:cfRule>
          <x14:cfRule type="containsText" priority="133" operator="containsText" id="{8A56305B-5A49-4CB1-B5D6-FCCE74E60152}">
            <xm:f>NOT(ISERROR(SEARCH(Aux!$E$6,E11)))</xm:f>
            <xm:f>Aux!$E$6</xm:f>
            <x14:dxf>
              <font>
                <color rgb="FF006100"/>
              </font>
              <fill>
                <patternFill>
                  <bgColor rgb="FFC6EFCE"/>
                </patternFill>
              </fill>
            </x14:dxf>
          </x14:cfRule>
          <xm:sqref>E11</xm:sqref>
        </x14:conditionalFormatting>
        <x14:conditionalFormatting xmlns:xm="http://schemas.microsoft.com/office/excel/2006/main">
          <x14:cfRule type="containsText" priority="142" operator="containsText" id="{0D748588-4DD9-410A-BE14-94CF6E944E86}">
            <xm:f>NOT(ISERROR(SEARCH(Aux!$E$7,E14)))</xm:f>
            <xm:f>Aux!$E$7</xm:f>
            <x14:dxf>
              <font>
                <color rgb="FFC00000"/>
              </font>
              <fill>
                <patternFill>
                  <bgColor rgb="FFFFC7CE"/>
                </patternFill>
              </fill>
            </x14:dxf>
          </x14:cfRule>
          <x14:cfRule type="containsText" priority="143" operator="containsText" id="{88004306-CE15-4AA6-A91A-F4A534254818}">
            <xm:f>NOT(ISERROR(SEARCH(Aux!$E$6,E14)))</xm:f>
            <xm:f>Aux!$E$6</xm:f>
            <x14:dxf>
              <font>
                <color rgb="FF006100"/>
              </font>
              <fill>
                <patternFill>
                  <bgColor rgb="FFC6EFCE"/>
                </patternFill>
              </fill>
            </x14:dxf>
          </x14:cfRule>
          <xm:sqref>E14:E35 E38:E53 E56:E76 E78:E88 E91:E127</xm:sqref>
        </x14:conditionalFormatting>
        <x14:conditionalFormatting xmlns:xm="http://schemas.microsoft.com/office/excel/2006/main">
          <x14:cfRule type="containsText" priority="68" operator="containsText" id="{330849B5-BAAC-4187-BC2C-F40F31DEF86F}">
            <xm:f>NOT(ISERROR(SEARCH(Aux!$E$6,E130)))</xm:f>
            <xm:f>Aux!$E$6</xm:f>
            <x14:dxf>
              <font>
                <color rgb="FF006100"/>
              </font>
              <fill>
                <patternFill>
                  <bgColor rgb="FFC6EFCE"/>
                </patternFill>
              </fill>
            </x14:dxf>
          </x14:cfRule>
          <x14:cfRule type="containsText" priority="67" operator="containsText" id="{99176A22-C00E-4731-925B-1F3507E1EC3D}">
            <xm:f>NOT(ISERROR(SEARCH(Aux!$E$7,E130)))</xm:f>
            <xm:f>Aux!$E$7</xm:f>
            <x14:dxf>
              <font>
                <color rgb="FFC00000"/>
              </font>
              <fill>
                <patternFill>
                  <bgColor rgb="FFFFC7CE"/>
                </patternFill>
              </fill>
            </x14:dxf>
          </x14:cfRule>
          <xm:sqref>E130:E133</xm:sqref>
        </x14:conditionalFormatting>
        <x14:conditionalFormatting xmlns:xm="http://schemas.microsoft.com/office/excel/2006/main">
          <x14:cfRule type="containsText" priority="58" operator="containsText" id="{1EBD73A7-106F-4172-89F9-F58A7C9BCD51}">
            <xm:f>NOT(ISERROR(SEARCH(Aux!$E$6,E136)))</xm:f>
            <xm:f>Aux!$E$6</xm:f>
            <x14:dxf>
              <font>
                <color rgb="FF006100"/>
              </font>
              <fill>
                <patternFill>
                  <bgColor rgb="FFC6EFCE"/>
                </patternFill>
              </fill>
            </x14:dxf>
          </x14:cfRule>
          <x14:cfRule type="containsText" priority="57" operator="containsText" id="{11BE5D08-341A-4EEF-B43D-D3D4AD69EAC6}">
            <xm:f>NOT(ISERROR(SEARCH(Aux!$E$7,E136)))</xm:f>
            <xm:f>Aux!$E$7</xm:f>
            <x14:dxf>
              <font>
                <color rgb="FFC00000"/>
              </font>
              <fill>
                <patternFill>
                  <bgColor rgb="FFFFC7CE"/>
                </patternFill>
              </fill>
            </x14:dxf>
          </x14:cfRule>
          <xm:sqref>E136:E138</xm:sqref>
        </x14:conditionalFormatting>
        <x14:conditionalFormatting xmlns:xm="http://schemas.microsoft.com/office/excel/2006/main">
          <x14:cfRule type="containsText" priority="48" operator="containsText" id="{D1023631-5DAE-43E8-ACBD-389BB1F9DAEA}">
            <xm:f>NOT(ISERROR(SEARCH(Aux!$E$6,E141)))</xm:f>
            <xm:f>Aux!$E$6</xm:f>
            <x14:dxf>
              <font>
                <color rgb="FF006100"/>
              </font>
              <fill>
                <patternFill>
                  <bgColor rgb="FFC6EFCE"/>
                </patternFill>
              </fill>
            </x14:dxf>
          </x14:cfRule>
          <x14:cfRule type="containsText" priority="47" operator="containsText" id="{8B66CD72-D26B-4044-AAAA-C9B45C363E57}">
            <xm:f>NOT(ISERROR(SEARCH(Aux!$E$7,E141)))</xm:f>
            <xm:f>Aux!$E$7</xm:f>
            <x14:dxf>
              <font>
                <color rgb="FFC00000"/>
              </font>
              <fill>
                <patternFill>
                  <bgColor rgb="FFFFC7CE"/>
                </patternFill>
              </fill>
            </x14:dxf>
          </x14:cfRule>
          <xm:sqref>E141:E144</xm:sqref>
        </x14:conditionalFormatting>
        <x14:conditionalFormatting xmlns:xm="http://schemas.microsoft.com/office/excel/2006/main">
          <x14:cfRule type="containsText" priority="28" operator="containsText" id="{7230648C-82DD-448B-BEE9-B946B854CF6F}">
            <xm:f>NOT(ISERROR(SEARCH(Aux!$E$6,E147)))</xm:f>
            <xm:f>Aux!$E$6</xm:f>
            <x14:dxf>
              <font>
                <color rgb="FF006100"/>
              </font>
              <fill>
                <patternFill>
                  <bgColor rgb="FFC6EFCE"/>
                </patternFill>
              </fill>
            </x14:dxf>
          </x14:cfRule>
          <x14:cfRule type="containsText" priority="27" operator="containsText" id="{4637253A-10A0-427C-A556-5C913335ED22}">
            <xm:f>NOT(ISERROR(SEARCH(Aux!$E$7,E147)))</xm:f>
            <xm:f>Aux!$E$7</xm:f>
            <x14:dxf>
              <font>
                <color rgb="FFC00000"/>
              </font>
              <fill>
                <patternFill>
                  <bgColor rgb="FFFFC7CE"/>
                </patternFill>
              </fill>
            </x14:dxf>
          </x14:cfRule>
          <xm:sqref>E147:E156</xm:sqref>
        </x14:conditionalFormatting>
        <x14:conditionalFormatting xmlns:xm="http://schemas.microsoft.com/office/excel/2006/main">
          <x14:cfRule type="containsText" priority="107" operator="containsText" id="{9CBD8ABA-0F6C-42A8-BB67-93C753CAA857}">
            <xm:f>NOT(ISERROR(SEARCH(Aux!$E$7,E159)))</xm:f>
            <xm:f>Aux!$E$7</xm:f>
            <x14:dxf>
              <font>
                <color rgb="FFC00000"/>
              </font>
              <fill>
                <patternFill>
                  <bgColor rgb="FFFFC7CE"/>
                </patternFill>
              </fill>
            </x14:dxf>
          </x14:cfRule>
          <x14:cfRule type="containsText" priority="108" operator="containsText" id="{02D1AAC9-0128-4E08-8C44-682BC841CBCF}">
            <xm:f>NOT(ISERROR(SEARCH(Aux!$E$6,E159)))</xm:f>
            <xm:f>Aux!$E$6</xm:f>
            <x14:dxf>
              <font>
                <color rgb="FF006100"/>
              </font>
              <fill>
                <patternFill>
                  <bgColor rgb="FFC6EFCE"/>
                </patternFill>
              </fill>
            </x14:dxf>
          </x14:cfRule>
          <xm:sqref>E159:E168</xm:sqref>
        </x14:conditionalFormatting>
        <x14:conditionalFormatting xmlns:xm="http://schemas.microsoft.com/office/excel/2006/main">
          <x14:cfRule type="containsText" priority="97" operator="containsText" id="{7AF20BD3-F791-4BC1-8404-28B330C16BB9}">
            <xm:f>NOT(ISERROR(SEARCH(Aux!$E$7,E171)))</xm:f>
            <xm:f>Aux!$E$7</xm:f>
            <x14:dxf>
              <font>
                <color rgb="FFC00000"/>
              </font>
              <fill>
                <patternFill>
                  <bgColor rgb="FFFFC7CE"/>
                </patternFill>
              </fill>
            </x14:dxf>
          </x14:cfRule>
          <x14:cfRule type="containsText" priority="98" operator="containsText" id="{E8975375-3B54-4BA9-AD0F-196644FAD709}">
            <xm:f>NOT(ISERROR(SEARCH(Aux!$E$6,E171)))</xm:f>
            <xm:f>Aux!$E$6</xm:f>
            <x14:dxf>
              <font>
                <color rgb="FF006100"/>
              </font>
              <fill>
                <patternFill>
                  <bgColor rgb="FFC6EFCE"/>
                </patternFill>
              </fill>
            </x14:dxf>
          </x14:cfRule>
          <xm:sqref>E171:E177</xm:sqref>
        </x14:conditionalFormatting>
        <x14:conditionalFormatting xmlns:xm="http://schemas.microsoft.com/office/excel/2006/main">
          <x14:cfRule type="containsText" priority="87" operator="containsText" id="{A0441F8D-E897-49D6-96A7-79A20AE23719}">
            <xm:f>NOT(ISERROR(SEARCH(Aux!$E$7,E180)))</xm:f>
            <xm:f>Aux!$E$7</xm:f>
            <x14:dxf>
              <font>
                <color rgb="FFC00000"/>
              </font>
              <fill>
                <patternFill>
                  <bgColor rgb="FFFFC7CE"/>
                </patternFill>
              </fill>
            </x14:dxf>
          </x14:cfRule>
          <x14:cfRule type="containsText" priority="88" operator="containsText" id="{63788F84-EE94-43E9-BD92-D7BAE391C21E}">
            <xm:f>NOT(ISERROR(SEARCH(Aux!$E$6,E180)))</xm:f>
            <xm:f>Aux!$E$6</xm:f>
            <x14:dxf>
              <font>
                <color rgb="FF006100"/>
              </font>
              <fill>
                <patternFill>
                  <bgColor rgb="FFC6EFCE"/>
                </patternFill>
              </fill>
            </x14:dxf>
          </x14:cfRule>
          <xm:sqref>E180:E183</xm:sqref>
        </x14:conditionalFormatting>
        <x14:conditionalFormatting xmlns:xm="http://schemas.microsoft.com/office/excel/2006/main">
          <x14:cfRule type="containsText" priority="12" operator="containsText" id="{ABE3FCF5-FAC2-4B5D-849E-9EA142B7159F}">
            <xm:f>NOT(ISERROR(SEARCH(Aux!$E$7,E186)))</xm:f>
            <xm:f>Aux!$E$7</xm:f>
            <x14:dxf>
              <font>
                <color rgb="FFC00000"/>
              </font>
              <fill>
                <patternFill>
                  <bgColor rgb="FFFFC7CE"/>
                </patternFill>
              </fill>
            </x14:dxf>
          </x14:cfRule>
          <x14:cfRule type="containsText" priority="13" operator="containsText" id="{C0FAA930-F187-4A59-AC0E-846993EBCAEC}">
            <xm:f>NOT(ISERROR(SEARCH(Aux!$E$6,E186)))</xm:f>
            <xm:f>Aux!$E$6</xm:f>
            <x14:dxf>
              <font>
                <color rgb="FF006100"/>
              </font>
              <fill>
                <patternFill>
                  <bgColor rgb="FFC6EFCE"/>
                </patternFill>
              </fill>
            </x14:dxf>
          </x14:cfRule>
          <xm:sqref>E186:E190</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00000000-0002-0000-0500-000000000000}">
          <x14:formula1>
            <xm:f>Aux!$E$6:$E$9</xm:f>
          </x14:formula1>
          <xm:sqref>E11 E91:E127 E186:E190 E78:E88 E56:E76 E171:E177 E147:E156 E38:E53 E141:E144 E136:E138 E130:E133 E180:E183 E159:E168 E14:E35</xm:sqref>
        </x14:dataValidation>
        <x14:dataValidation type="list" allowBlank="1" showInputMessage="1" showErrorMessage="1" xr:uid="{00000000-0002-0000-0500-000001000000}">
          <x14:formula1>
            <xm:f>Aux!$C$6:$C$8</xm:f>
          </x14:formula1>
          <xm:sqref>D11 D14:D35 D159:D168 D180:D183 D130:D133 D136:D138 D141:D144 D147:D156 D56:D76 D171:D177 D38:D53 D78:D88 D186:D190 D91:D127</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2:G133"/>
  <sheetViews>
    <sheetView showGridLines="0" view="pageBreakPreview" zoomScale="90" zoomScaleNormal="70" zoomScaleSheetLayoutView="90" workbookViewId="0">
      <selection activeCell="B8" sqref="B8:G8"/>
    </sheetView>
  </sheetViews>
  <sheetFormatPr baseColWidth="10" defaultColWidth="10.85546875" defaultRowHeight="15" outlineLevelRow="1"/>
  <cols>
    <col min="1" max="1" width="3.7109375" customWidth="1"/>
    <col min="2" max="2" width="7.42578125" customWidth="1"/>
    <col min="3" max="3" width="89.140625" style="45" customWidth="1"/>
    <col min="4" max="4" width="14.140625" customWidth="1"/>
    <col min="5" max="5" width="15.140625" customWidth="1"/>
    <col min="6" max="6" width="44.42578125" customWidth="1"/>
    <col min="7" max="7" width="15" customWidth="1"/>
  </cols>
  <sheetData>
    <row r="2" spans="2:7" ht="23.25" customHeight="1">
      <c r="B2" s="107"/>
      <c r="C2" s="157" t="s">
        <v>2216</v>
      </c>
      <c r="D2" s="157"/>
      <c r="E2" s="157"/>
      <c r="F2" s="157"/>
      <c r="G2" s="158"/>
    </row>
    <row r="3" spans="2:7" ht="15" customHeight="1">
      <c r="B3" s="108"/>
      <c r="C3" s="159"/>
      <c r="D3" s="159"/>
      <c r="E3" s="159"/>
      <c r="F3" s="159"/>
      <c r="G3" s="160"/>
    </row>
    <row r="4" spans="2:7">
      <c r="B4" s="108"/>
      <c r="C4" s="109" t="s">
        <v>2145</v>
      </c>
      <c r="D4" s="109" t="s">
        <v>2148</v>
      </c>
      <c r="E4" s="109"/>
      <c r="F4" s="109"/>
      <c r="G4" s="110"/>
    </row>
    <row r="5" spans="2:7">
      <c r="B5" s="108"/>
      <c r="C5" s="111" t="s">
        <v>2146</v>
      </c>
      <c r="D5" s="111" t="s">
        <v>2149</v>
      </c>
      <c r="E5" s="111"/>
      <c r="F5" s="111"/>
      <c r="G5" s="112"/>
    </row>
    <row r="6" spans="2:7">
      <c r="B6" s="113"/>
      <c r="C6" s="114" t="s">
        <v>2147</v>
      </c>
      <c r="D6" s="114" t="s">
        <v>2150</v>
      </c>
      <c r="E6" s="114"/>
      <c r="F6" s="114"/>
      <c r="G6" s="115"/>
    </row>
    <row r="7" spans="2:7">
      <c r="B7" s="72"/>
      <c r="C7" s="116"/>
      <c r="D7" s="72"/>
      <c r="E7" s="72"/>
      <c r="F7" s="72"/>
      <c r="G7" s="72"/>
    </row>
    <row r="8" spans="2:7" ht="24" customHeight="1">
      <c r="B8" s="150" t="s">
        <v>2180</v>
      </c>
      <c r="C8" s="151"/>
      <c r="D8" s="151"/>
      <c r="E8" s="151"/>
      <c r="F8" s="151"/>
      <c r="G8" s="152"/>
    </row>
    <row r="10" spans="2:7">
      <c r="B10" s="12" t="s">
        <v>1674</v>
      </c>
      <c r="C10" s="18" t="s">
        <v>1847</v>
      </c>
      <c r="D10" s="13" t="s">
        <v>1</v>
      </c>
      <c r="E10" s="14" t="s">
        <v>415</v>
      </c>
      <c r="F10" s="14" t="s">
        <v>416</v>
      </c>
      <c r="G10" s="13" t="s">
        <v>2</v>
      </c>
    </row>
    <row r="11" spans="2:7" ht="49.5" customHeight="1" outlineLevel="1">
      <c r="B11" s="22" t="s">
        <v>1683</v>
      </c>
      <c r="C11" s="23" t="s">
        <v>617</v>
      </c>
      <c r="D11" s="9" t="s">
        <v>3</v>
      </c>
      <c r="E11" s="66" t="s">
        <v>413</v>
      </c>
      <c r="F11" s="69"/>
      <c r="G11" s="43"/>
    </row>
    <row r="12" spans="2:7" ht="32.25" customHeight="1" outlineLevel="1">
      <c r="B12" s="22" t="s">
        <v>1684</v>
      </c>
      <c r="C12" s="23" t="s">
        <v>88</v>
      </c>
      <c r="D12" s="9" t="s">
        <v>3</v>
      </c>
      <c r="E12" s="66" t="s">
        <v>413</v>
      </c>
      <c r="F12" s="69"/>
      <c r="G12" s="43" t="s">
        <v>189</v>
      </c>
    </row>
    <row r="13" spans="2:7" ht="54.75" customHeight="1" outlineLevel="1">
      <c r="B13" s="22" t="s">
        <v>1685</v>
      </c>
      <c r="C13" s="23" t="s">
        <v>618</v>
      </c>
      <c r="D13" s="9" t="s">
        <v>3</v>
      </c>
      <c r="E13" s="66" t="s">
        <v>413</v>
      </c>
      <c r="F13" s="69"/>
      <c r="G13" s="43" t="s">
        <v>189</v>
      </c>
    </row>
    <row r="14" spans="2:7" ht="57" customHeight="1" outlineLevel="1">
      <c r="B14" s="22" t="s">
        <v>1686</v>
      </c>
      <c r="C14" s="23" t="s">
        <v>89</v>
      </c>
      <c r="D14" s="9" t="s">
        <v>3</v>
      </c>
      <c r="E14" s="66" t="s">
        <v>413</v>
      </c>
      <c r="F14" s="69"/>
      <c r="G14" s="43" t="s">
        <v>189</v>
      </c>
    </row>
    <row r="15" spans="2:7" ht="108" customHeight="1" outlineLevel="1">
      <c r="B15" s="22" t="s">
        <v>1687</v>
      </c>
      <c r="C15" s="23" t="s">
        <v>1827</v>
      </c>
      <c r="D15" s="9" t="s">
        <v>1820</v>
      </c>
      <c r="E15" s="66" t="s">
        <v>413</v>
      </c>
      <c r="F15" s="69"/>
      <c r="G15" s="43" t="s">
        <v>159</v>
      </c>
    </row>
    <row r="16" spans="2:7" ht="33" customHeight="1" outlineLevel="1">
      <c r="B16" s="22" t="s">
        <v>1688</v>
      </c>
      <c r="C16" s="23" t="s">
        <v>90</v>
      </c>
      <c r="D16" s="9" t="s">
        <v>3</v>
      </c>
      <c r="E16" s="66" t="s">
        <v>413</v>
      </c>
      <c r="F16" s="69"/>
      <c r="G16" s="43"/>
    </row>
    <row r="17" spans="2:7" ht="53.25" customHeight="1" outlineLevel="1">
      <c r="B17" s="22" t="s">
        <v>1689</v>
      </c>
      <c r="C17" s="23" t="s">
        <v>289</v>
      </c>
      <c r="D17" s="9" t="s">
        <v>3</v>
      </c>
      <c r="E17" s="66" t="s">
        <v>413</v>
      </c>
      <c r="F17" s="69"/>
      <c r="G17" s="43"/>
    </row>
    <row r="18" spans="2:7" ht="57" customHeight="1" outlineLevel="1">
      <c r="B18" s="22" t="s">
        <v>1690</v>
      </c>
      <c r="C18" s="23" t="s">
        <v>290</v>
      </c>
      <c r="D18" s="9" t="s">
        <v>3</v>
      </c>
      <c r="E18" s="66" t="s">
        <v>413</v>
      </c>
      <c r="F18" s="69"/>
      <c r="G18" s="43"/>
    </row>
    <row r="19" spans="2:7" ht="51" customHeight="1" outlineLevel="1">
      <c r="B19" s="22" t="s">
        <v>1691</v>
      </c>
      <c r="C19" s="23" t="s">
        <v>91</v>
      </c>
      <c r="D19" s="9" t="s">
        <v>3</v>
      </c>
      <c r="E19" s="66" t="s">
        <v>413</v>
      </c>
      <c r="F19" s="69"/>
      <c r="G19" s="43"/>
    </row>
    <row r="20" spans="2:7" ht="52.5" customHeight="1" outlineLevel="1">
      <c r="B20" s="22" t="s">
        <v>1692</v>
      </c>
      <c r="C20" s="23" t="s">
        <v>291</v>
      </c>
      <c r="D20" s="9" t="s">
        <v>3</v>
      </c>
      <c r="E20" s="66" t="s">
        <v>413</v>
      </c>
      <c r="F20" s="69"/>
      <c r="G20" s="43" t="s">
        <v>92</v>
      </c>
    </row>
    <row r="21" spans="2:7" ht="58.5" customHeight="1" outlineLevel="1">
      <c r="B21" s="22" t="s">
        <v>1693</v>
      </c>
      <c r="C21" s="23" t="s">
        <v>93</v>
      </c>
      <c r="D21" s="9" t="s">
        <v>3</v>
      </c>
      <c r="E21" s="66" t="s">
        <v>413</v>
      </c>
      <c r="F21" s="69"/>
      <c r="G21" s="43"/>
    </row>
    <row r="22" spans="2:7" ht="97.5" customHeight="1" outlineLevel="1">
      <c r="B22" s="22" t="s">
        <v>1694</v>
      </c>
      <c r="C22" s="23" t="s">
        <v>292</v>
      </c>
      <c r="D22" s="9" t="s">
        <v>3</v>
      </c>
      <c r="E22" s="66" t="s">
        <v>413</v>
      </c>
      <c r="F22" s="69"/>
      <c r="G22" s="43" t="s">
        <v>94</v>
      </c>
    </row>
    <row r="23" spans="2:7" ht="32.25" customHeight="1" outlineLevel="1">
      <c r="B23" s="22" t="s">
        <v>1695</v>
      </c>
      <c r="C23" s="23" t="s">
        <v>293</v>
      </c>
      <c r="D23" s="9" t="s">
        <v>3</v>
      </c>
      <c r="E23" s="66" t="s">
        <v>413</v>
      </c>
      <c r="F23" s="69"/>
      <c r="G23" s="43" t="s">
        <v>189</v>
      </c>
    </row>
    <row r="24" spans="2:7" ht="19.5" customHeight="1" outlineLevel="1">
      <c r="B24" s="22" t="s">
        <v>1696</v>
      </c>
      <c r="C24" s="23" t="s">
        <v>294</v>
      </c>
      <c r="D24" s="9" t="s">
        <v>3</v>
      </c>
      <c r="E24" s="66" t="s">
        <v>413</v>
      </c>
      <c r="F24" s="69"/>
      <c r="G24" s="43"/>
    </row>
    <row r="25" spans="2:7" ht="32.25" customHeight="1" outlineLevel="1">
      <c r="B25" s="22" t="s">
        <v>1697</v>
      </c>
      <c r="C25" s="23" t="s">
        <v>295</v>
      </c>
      <c r="D25" s="9" t="s">
        <v>3</v>
      </c>
      <c r="E25" s="66" t="s">
        <v>413</v>
      </c>
      <c r="F25" s="69"/>
      <c r="G25" s="43"/>
    </row>
    <row r="26" spans="2:7" ht="49.5" customHeight="1" outlineLevel="1">
      <c r="B26" s="22" t="s">
        <v>1698</v>
      </c>
      <c r="C26" s="23" t="s">
        <v>398</v>
      </c>
      <c r="D26" s="9" t="s">
        <v>1820</v>
      </c>
      <c r="E26" s="66" t="s">
        <v>413</v>
      </c>
      <c r="F26" s="69"/>
      <c r="G26" s="43" t="s">
        <v>95</v>
      </c>
    </row>
    <row r="27" spans="2:7" ht="75" outlineLevel="1">
      <c r="B27" s="22" t="s">
        <v>1699</v>
      </c>
      <c r="C27" s="23" t="s">
        <v>399</v>
      </c>
      <c r="D27" s="9" t="s">
        <v>3</v>
      </c>
      <c r="E27" s="66" t="s">
        <v>413</v>
      </c>
      <c r="F27" s="69"/>
      <c r="G27" s="43" t="s">
        <v>96</v>
      </c>
    </row>
    <row r="28" spans="2:7" ht="60" customHeight="1" outlineLevel="1">
      <c r="B28" s="22" t="s">
        <v>1700</v>
      </c>
      <c r="C28" s="23" t="s">
        <v>97</v>
      </c>
      <c r="D28" s="9" t="s">
        <v>3</v>
      </c>
      <c r="E28" s="66" t="s">
        <v>413</v>
      </c>
      <c r="F28" s="69"/>
      <c r="G28" s="43" t="s">
        <v>98</v>
      </c>
    </row>
    <row r="29" spans="2:7" ht="78" customHeight="1" outlineLevel="1">
      <c r="B29" s="22" t="s">
        <v>1701</v>
      </c>
      <c r="C29" s="20" t="s">
        <v>2102</v>
      </c>
      <c r="D29" s="9" t="s">
        <v>3</v>
      </c>
      <c r="E29" s="66" t="s">
        <v>413</v>
      </c>
      <c r="F29" s="69"/>
      <c r="G29" s="20" t="s">
        <v>1848</v>
      </c>
    </row>
    <row r="30" spans="2:7" ht="60" customHeight="1" outlineLevel="1">
      <c r="B30" s="22" t="s">
        <v>1702</v>
      </c>
      <c r="C30" s="20" t="s">
        <v>2103</v>
      </c>
      <c r="D30" s="9" t="s">
        <v>1820</v>
      </c>
      <c r="E30" s="66" t="s">
        <v>413</v>
      </c>
      <c r="F30" s="69"/>
      <c r="G30" s="20" t="s">
        <v>497</v>
      </c>
    </row>
    <row r="31" spans="2:7" ht="19.5" customHeight="1" outlineLevel="1">
      <c r="B31" s="22" t="s">
        <v>1703</v>
      </c>
      <c r="C31" s="20" t="s">
        <v>2104</v>
      </c>
      <c r="D31" s="9" t="s">
        <v>3</v>
      </c>
      <c r="E31" s="66" t="s">
        <v>413</v>
      </c>
      <c r="F31" s="69"/>
      <c r="G31" s="20"/>
    </row>
    <row r="32" spans="2:7" ht="49.5" customHeight="1" outlineLevel="1">
      <c r="B32" s="22" t="s">
        <v>1704</v>
      </c>
      <c r="C32" s="20" t="s">
        <v>498</v>
      </c>
      <c r="D32" s="9" t="s">
        <v>1820</v>
      </c>
      <c r="E32" s="66" t="s">
        <v>413</v>
      </c>
      <c r="F32" s="69"/>
      <c r="G32" s="20"/>
    </row>
    <row r="33" spans="2:7">
      <c r="E33" s="72"/>
      <c r="F33" s="72"/>
    </row>
    <row r="34" spans="2:7">
      <c r="B34" s="12" t="s">
        <v>1675</v>
      </c>
      <c r="C34" s="18" t="s">
        <v>99</v>
      </c>
      <c r="D34" s="13" t="s">
        <v>1</v>
      </c>
      <c r="E34" s="73" t="s">
        <v>415</v>
      </c>
      <c r="F34" s="73" t="s">
        <v>416</v>
      </c>
      <c r="G34" s="13" t="s">
        <v>2</v>
      </c>
    </row>
    <row r="35" spans="2:7" ht="19.5" customHeight="1" outlineLevel="1">
      <c r="B35" s="22" t="s">
        <v>1705</v>
      </c>
      <c r="C35" s="23" t="s">
        <v>296</v>
      </c>
      <c r="D35" s="9" t="s">
        <v>3</v>
      </c>
      <c r="E35" s="66" t="s">
        <v>413</v>
      </c>
      <c r="F35" s="69"/>
      <c r="G35" s="43"/>
    </row>
    <row r="36" spans="2:7" ht="32.25" customHeight="1" outlineLevel="1">
      <c r="B36" s="22" t="s">
        <v>1706</v>
      </c>
      <c r="C36" s="23" t="s">
        <v>297</v>
      </c>
      <c r="D36" s="9" t="s">
        <v>3</v>
      </c>
      <c r="E36" s="66" t="s">
        <v>413</v>
      </c>
      <c r="F36" s="69"/>
      <c r="G36" s="43" t="s">
        <v>189</v>
      </c>
    </row>
    <row r="37" spans="2:7" ht="32.25" customHeight="1" outlineLevel="1">
      <c r="B37" s="22" t="s">
        <v>1707</v>
      </c>
      <c r="C37" s="23" t="s">
        <v>298</v>
      </c>
      <c r="D37" s="9" t="s">
        <v>3</v>
      </c>
      <c r="E37" s="66" t="s">
        <v>413</v>
      </c>
      <c r="F37" s="69"/>
      <c r="G37" s="43"/>
    </row>
    <row r="38" spans="2:7" ht="32.25" customHeight="1" outlineLevel="1">
      <c r="B38" s="22" t="s">
        <v>1708</v>
      </c>
      <c r="C38" s="23" t="s">
        <v>1880</v>
      </c>
      <c r="D38" s="9" t="s">
        <v>3</v>
      </c>
      <c r="E38" s="66" t="s">
        <v>413</v>
      </c>
      <c r="F38" s="69"/>
      <c r="G38" s="43"/>
    </row>
    <row r="39" spans="2:7" ht="102.75" customHeight="1" outlineLevel="1">
      <c r="B39" s="22" t="s">
        <v>1709</v>
      </c>
      <c r="C39" s="23" t="s">
        <v>299</v>
      </c>
      <c r="D39" s="9" t="s">
        <v>1820</v>
      </c>
      <c r="E39" s="66" t="s">
        <v>413</v>
      </c>
      <c r="F39" s="69"/>
      <c r="G39" s="43" t="s">
        <v>300</v>
      </c>
    </row>
    <row r="40" spans="2:7" ht="49.5" customHeight="1" outlineLevel="1">
      <c r="B40" s="22" t="s">
        <v>1710</v>
      </c>
      <c r="C40" s="23" t="s">
        <v>301</v>
      </c>
      <c r="D40" s="9" t="s">
        <v>3</v>
      </c>
      <c r="E40" s="66" t="s">
        <v>413</v>
      </c>
      <c r="F40" s="69"/>
      <c r="G40" s="43" t="s">
        <v>100</v>
      </c>
    </row>
    <row r="41" spans="2:7" ht="32.25" customHeight="1" outlineLevel="1">
      <c r="B41" s="22" t="s">
        <v>1711</v>
      </c>
      <c r="C41" s="23" t="s">
        <v>302</v>
      </c>
      <c r="D41" s="9" t="s">
        <v>3</v>
      </c>
      <c r="E41" s="66" t="s">
        <v>413</v>
      </c>
      <c r="F41" s="69"/>
      <c r="G41" s="43"/>
    </row>
    <row r="42" spans="2:7" ht="32.25" customHeight="1" outlineLevel="1">
      <c r="B42" s="22" t="s">
        <v>1712</v>
      </c>
      <c r="C42" s="23" t="s">
        <v>101</v>
      </c>
      <c r="D42" s="9" t="s">
        <v>3</v>
      </c>
      <c r="E42" s="66" t="s">
        <v>413</v>
      </c>
      <c r="F42" s="69"/>
      <c r="G42" s="43"/>
    </row>
    <row r="43" spans="2:7" ht="32.25" customHeight="1" outlineLevel="1">
      <c r="B43" s="22" t="s">
        <v>1713</v>
      </c>
      <c r="C43" s="23" t="s">
        <v>303</v>
      </c>
      <c r="D43" s="9" t="s">
        <v>3</v>
      </c>
      <c r="E43" s="66" t="s">
        <v>413</v>
      </c>
      <c r="F43" s="69"/>
      <c r="G43" s="43" t="s">
        <v>189</v>
      </c>
    </row>
    <row r="44" spans="2:7" ht="32.25" customHeight="1" outlineLevel="1">
      <c r="B44" s="22" t="s">
        <v>1714</v>
      </c>
      <c r="C44" s="23" t="s">
        <v>304</v>
      </c>
      <c r="D44" s="9" t="s">
        <v>3</v>
      </c>
      <c r="E44" s="66" t="s">
        <v>413</v>
      </c>
      <c r="F44" s="69"/>
      <c r="G44" s="43"/>
    </row>
    <row r="45" spans="2:7">
      <c r="E45" s="72"/>
      <c r="F45" s="72"/>
    </row>
    <row r="46" spans="2:7">
      <c r="B46" s="12" t="s">
        <v>1676</v>
      </c>
      <c r="C46" s="18" t="s">
        <v>339</v>
      </c>
      <c r="D46" s="13" t="s">
        <v>1</v>
      </c>
      <c r="E46" s="73" t="s">
        <v>415</v>
      </c>
      <c r="F46" s="73" t="s">
        <v>416</v>
      </c>
      <c r="G46" s="13" t="s">
        <v>2</v>
      </c>
    </row>
    <row r="47" spans="2:7" ht="32.25" customHeight="1" outlineLevel="1">
      <c r="B47" s="22" t="s">
        <v>1715</v>
      </c>
      <c r="C47" s="23" t="s">
        <v>619</v>
      </c>
      <c r="D47" s="9" t="s">
        <v>3</v>
      </c>
      <c r="E47" s="66" t="s">
        <v>413</v>
      </c>
      <c r="F47" s="69"/>
      <c r="G47" s="43"/>
    </row>
    <row r="48" spans="2:7" ht="32.25" customHeight="1" outlineLevel="1">
      <c r="B48" s="22" t="s">
        <v>1716</v>
      </c>
      <c r="C48" s="23" t="s">
        <v>305</v>
      </c>
      <c r="D48" s="9" t="s">
        <v>3</v>
      </c>
      <c r="E48" s="66" t="s">
        <v>413</v>
      </c>
      <c r="F48" s="69"/>
      <c r="G48" s="43"/>
    </row>
    <row r="49" spans="2:7" ht="19.5" customHeight="1" outlineLevel="1">
      <c r="B49" s="22" t="s">
        <v>1717</v>
      </c>
      <c r="C49" s="23" t="s">
        <v>184</v>
      </c>
      <c r="D49" s="9" t="s">
        <v>3</v>
      </c>
      <c r="E49" s="66" t="s">
        <v>413</v>
      </c>
      <c r="F49" s="69"/>
      <c r="G49" s="43"/>
    </row>
    <row r="50" spans="2:7" ht="69.75" customHeight="1" outlineLevel="1">
      <c r="B50" s="22" t="s">
        <v>1718</v>
      </c>
      <c r="C50" s="23" t="s">
        <v>400</v>
      </c>
      <c r="D50" s="9" t="s">
        <v>3</v>
      </c>
      <c r="E50" s="66" t="s">
        <v>413</v>
      </c>
      <c r="F50" s="69"/>
      <c r="G50" s="43" t="s">
        <v>171</v>
      </c>
    </row>
    <row r="51" spans="2:7" ht="32.25" customHeight="1" outlineLevel="1">
      <c r="B51" s="22" t="s">
        <v>1719</v>
      </c>
      <c r="C51" s="23" t="s">
        <v>102</v>
      </c>
      <c r="D51" s="9" t="s">
        <v>1820</v>
      </c>
      <c r="E51" s="66" t="s">
        <v>413</v>
      </c>
      <c r="F51" s="69"/>
      <c r="G51" s="43" t="s">
        <v>308</v>
      </c>
    </row>
    <row r="52" spans="2:7" ht="32.25" customHeight="1" outlineLevel="1">
      <c r="B52" s="22" t="s">
        <v>1720</v>
      </c>
      <c r="C52" s="23" t="s">
        <v>306</v>
      </c>
      <c r="D52" s="9" t="s">
        <v>3</v>
      </c>
      <c r="E52" s="66" t="s">
        <v>413</v>
      </c>
      <c r="F52" s="69"/>
      <c r="G52" s="43"/>
    </row>
    <row r="53" spans="2:7" ht="84.75" customHeight="1" outlineLevel="1">
      <c r="B53" s="22" t="s">
        <v>1721</v>
      </c>
      <c r="C53" s="23" t="s">
        <v>307</v>
      </c>
      <c r="D53" s="9" t="s">
        <v>1820</v>
      </c>
      <c r="E53" s="66" t="s">
        <v>413</v>
      </c>
      <c r="F53" s="69"/>
      <c r="G53" s="43" t="s">
        <v>180</v>
      </c>
    </row>
    <row r="54" spans="2:7" ht="19.5" customHeight="1" outlineLevel="1">
      <c r="B54" s="22" t="s">
        <v>1722</v>
      </c>
      <c r="C54" s="23" t="s">
        <v>105</v>
      </c>
      <c r="D54" s="9" t="s">
        <v>3</v>
      </c>
      <c r="E54" s="66" t="s">
        <v>413</v>
      </c>
      <c r="F54" s="69"/>
      <c r="G54" s="43"/>
    </row>
    <row r="55" spans="2:7" ht="32.25" customHeight="1" outlineLevel="1">
      <c r="B55" s="22" t="s">
        <v>1723</v>
      </c>
      <c r="C55" s="23" t="s">
        <v>620</v>
      </c>
      <c r="D55" s="9" t="s">
        <v>3</v>
      </c>
      <c r="E55" s="66" t="s">
        <v>413</v>
      </c>
      <c r="F55" s="69"/>
      <c r="G55" s="43"/>
    </row>
    <row r="56" spans="2:7" ht="45" outlineLevel="1">
      <c r="B56" s="163" t="s">
        <v>1724</v>
      </c>
      <c r="C56" s="162" t="s">
        <v>401</v>
      </c>
      <c r="D56" s="9" t="s">
        <v>3</v>
      </c>
      <c r="E56" s="66" t="s">
        <v>413</v>
      </c>
      <c r="F56" s="69"/>
      <c r="G56" s="43" t="s">
        <v>103</v>
      </c>
    </row>
    <row r="57" spans="2:7" outlineLevel="1">
      <c r="B57" s="163"/>
      <c r="C57" s="162"/>
      <c r="D57" s="9" t="s">
        <v>3</v>
      </c>
      <c r="E57" s="66" t="s">
        <v>413</v>
      </c>
      <c r="F57" s="69"/>
      <c r="G57" s="43" t="s">
        <v>104</v>
      </c>
    </row>
    <row r="58" spans="2:7" ht="60" outlineLevel="1">
      <c r="B58" s="163"/>
      <c r="C58" s="162"/>
      <c r="D58" s="9" t="s">
        <v>3</v>
      </c>
      <c r="E58" s="66" t="s">
        <v>413</v>
      </c>
      <c r="F58" s="69"/>
      <c r="G58" s="43" t="s">
        <v>172</v>
      </c>
    </row>
    <row r="59" spans="2:7" ht="19.5" customHeight="1" outlineLevel="1">
      <c r="B59" s="22" t="s">
        <v>1725</v>
      </c>
      <c r="C59" s="23" t="s">
        <v>106</v>
      </c>
      <c r="D59" s="9" t="s">
        <v>3</v>
      </c>
      <c r="E59" s="66" t="s">
        <v>413</v>
      </c>
      <c r="F59" s="69"/>
      <c r="G59" s="43"/>
    </row>
    <row r="60" spans="2:7" ht="19.5" customHeight="1" outlineLevel="1">
      <c r="B60" s="22" t="s">
        <v>1726</v>
      </c>
      <c r="C60" s="23" t="s">
        <v>107</v>
      </c>
      <c r="D60" s="9" t="s">
        <v>3</v>
      </c>
      <c r="E60" s="66" t="s">
        <v>413</v>
      </c>
      <c r="F60" s="69"/>
      <c r="G60" s="43"/>
    </row>
    <row r="61" spans="2:7" ht="32.25" customHeight="1" outlineLevel="1">
      <c r="B61" s="22" t="s">
        <v>1727</v>
      </c>
      <c r="C61" s="23" t="s">
        <v>108</v>
      </c>
      <c r="D61" s="9" t="s">
        <v>3</v>
      </c>
      <c r="E61" s="66" t="s">
        <v>413</v>
      </c>
      <c r="F61" s="69"/>
      <c r="G61" s="43"/>
    </row>
    <row r="62" spans="2:7" ht="77.25" customHeight="1" outlineLevel="1">
      <c r="B62" s="163" t="s">
        <v>1728</v>
      </c>
      <c r="C62" s="162" t="s">
        <v>109</v>
      </c>
      <c r="D62" s="9" t="s">
        <v>3</v>
      </c>
      <c r="E62" s="66" t="s">
        <v>413</v>
      </c>
      <c r="F62" s="69"/>
      <c r="G62" s="43" t="s">
        <v>173</v>
      </c>
    </row>
    <row r="63" spans="2:7" ht="117" customHeight="1" outlineLevel="1">
      <c r="B63" s="163"/>
      <c r="C63" s="162"/>
      <c r="D63" s="9" t="s">
        <v>3</v>
      </c>
      <c r="E63" s="66" t="s">
        <v>413</v>
      </c>
      <c r="F63" s="69"/>
      <c r="G63" s="43" t="s">
        <v>2222</v>
      </c>
    </row>
    <row r="64" spans="2:7" ht="45" customHeight="1" outlineLevel="1">
      <c r="B64" s="22" t="s">
        <v>1729</v>
      </c>
      <c r="C64" s="23" t="s">
        <v>402</v>
      </c>
      <c r="D64" s="9" t="s">
        <v>1820</v>
      </c>
      <c r="E64" s="66" t="s">
        <v>413</v>
      </c>
      <c r="F64" s="69"/>
      <c r="G64" s="43"/>
    </row>
    <row r="65" spans="2:7" ht="32.25" customHeight="1" outlineLevel="1">
      <c r="B65" s="22" t="s">
        <v>1730</v>
      </c>
      <c r="C65" s="23" t="s">
        <v>621</v>
      </c>
      <c r="D65" s="9" t="s">
        <v>1820</v>
      </c>
      <c r="E65" s="66" t="s">
        <v>413</v>
      </c>
      <c r="F65" s="69"/>
      <c r="G65" s="43"/>
    </row>
    <row r="66" spans="2:7" ht="19.5" customHeight="1" outlineLevel="1">
      <c r="B66" s="22" t="s">
        <v>1731</v>
      </c>
      <c r="C66" s="23" t="s">
        <v>185</v>
      </c>
      <c r="D66" s="9" t="s">
        <v>3</v>
      </c>
      <c r="E66" s="66" t="s">
        <v>413</v>
      </c>
      <c r="F66" s="69"/>
      <c r="G66" s="43"/>
    </row>
    <row r="67" spans="2:7" ht="19.5" customHeight="1" outlineLevel="1">
      <c r="B67" s="22" t="s">
        <v>1732</v>
      </c>
      <c r="C67" s="23" t="s">
        <v>110</v>
      </c>
      <c r="D67" s="9" t="s">
        <v>3</v>
      </c>
      <c r="E67" s="66" t="s">
        <v>413</v>
      </c>
      <c r="F67" s="69"/>
      <c r="G67" s="43"/>
    </row>
    <row r="68" spans="2:7" ht="32.25" customHeight="1" outlineLevel="1">
      <c r="B68" s="22" t="s">
        <v>1733</v>
      </c>
      <c r="C68" s="23" t="s">
        <v>186</v>
      </c>
      <c r="D68" s="9" t="s">
        <v>3</v>
      </c>
      <c r="E68" s="66" t="s">
        <v>413</v>
      </c>
      <c r="F68" s="69"/>
      <c r="G68" s="43"/>
    </row>
    <row r="69" spans="2:7" ht="32.25" customHeight="1" outlineLevel="1">
      <c r="B69" s="22" t="s">
        <v>1734</v>
      </c>
      <c r="C69" s="23" t="s">
        <v>111</v>
      </c>
      <c r="D69" s="9" t="s">
        <v>3</v>
      </c>
      <c r="E69" s="66" t="s">
        <v>413</v>
      </c>
      <c r="F69" s="69"/>
      <c r="G69" s="43"/>
    </row>
    <row r="70" spans="2:7" ht="30" outlineLevel="1">
      <c r="B70" s="163" t="s">
        <v>1735</v>
      </c>
      <c r="C70" s="162" t="s">
        <v>112</v>
      </c>
      <c r="D70" s="9" t="s">
        <v>3</v>
      </c>
      <c r="E70" s="66" t="s">
        <v>413</v>
      </c>
      <c r="F70" s="69"/>
      <c r="G70" s="43" t="s">
        <v>174</v>
      </c>
    </row>
    <row r="71" spans="2:7" outlineLevel="1">
      <c r="B71" s="163"/>
      <c r="C71" s="162"/>
      <c r="D71" s="9" t="s">
        <v>3</v>
      </c>
      <c r="E71" s="66" t="s">
        <v>413</v>
      </c>
      <c r="F71" s="69"/>
      <c r="G71" s="43" t="s">
        <v>113</v>
      </c>
    </row>
    <row r="72" spans="2:7" ht="63.2" customHeight="1" outlineLevel="1">
      <c r="B72" s="22" t="s">
        <v>1736</v>
      </c>
      <c r="C72" s="23" t="s">
        <v>310</v>
      </c>
      <c r="D72" s="9" t="s">
        <v>3</v>
      </c>
      <c r="E72" s="66" t="s">
        <v>413</v>
      </c>
      <c r="F72" s="69"/>
      <c r="G72" s="43" t="s">
        <v>309</v>
      </c>
    </row>
    <row r="73" spans="2:7" ht="32.25" customHeight="1" outlineLevel="1">
      <c r="B73" s="22" t="s">
        <v>1737</v>
      </c>
      <c r="C73" s="23" t="s">
        <v>114</v>
      </c>
      <c r="D73" s="9" t="s">
        <v>3</v>
      </c>
      <c r="E73" s="66" t="s">
        <v>413</v>
      </c>
      <c r="F73" s="69"/>
      <c r="G73" s="43"/>
    </row>
    <row r="74" spans="2:7">
      <c r="E74" s="72"/>
      <c r="F74" s="72"/>
    </row>
    <row r="75" spans="2:7">
      <c r="B75" s="12" t="s">
        <v>1677</v>
      </c>
      <c r="C75" s="18" t="s">
        <v>623</v>
      </c>
      <c r="D75" s="13" t="s">
        <v>1</v>
      </c>
      <c r="E75" s="73" t="s">
        <v>415</v>
      </c>
      <c r="F75" s="73" t="s">
        <v>416</v>
      </c>
      <c r="G75" s="13" t="s">
        <v>2</v>
      </c>
    </row>
    <row r="76" spans="2:7" ht="36" customHeight="1" outlineLevel="1">
      <c r="B76" s="22" t="s">
        <v>1738</v>
      </c>
      <c r="C76" s="23" t="s">
        <v>115</v>
      </c>
      <c r="D76" s="9" t="s">
        <v>313</v>
      </c>
      <c r="E76" s="66" t="s">
        <v>413</v>
      </c>
      <c r="F76" s="69"/>
      <c r="G76" s="43"/>
    </row>
    <row r="77" spans="2:7" ht="19.5" customHeight="1" outlineLevel="1">
      <c r="B77" s="22" t="s">
        <v>1739</v>
      </c>
      <c r="C77" s="23" t="s">
        <v>403</v>
      </c>
      <c r="D77" s="9" t="s">
        <v>3</v>
      </c>
      <c r="E77" s="66" t="s">
        <v>413</v>
      </c>
      <c r="F77" s="69"/>
      <c r="G77" s="43"/>
    </row>
    <row r="78" spans="2:7" ht="32.25" customHeight="1" outlineLevel="1">
      <c r="B78" s="22" t="s">
        <v>1740</v>
      </c>
      <c r="C78" s="23" t="s">
        <v>314</v>
      </c>
      <c r="D78" s="9" t="s">
        <v>3</v>
      </c>
      <c r="E78" s="66" t="s">
        <v>413</v>
      </c>
      <c r="F78" s="69"/>
      <c r="G78" s="43" t="s">
        <v>116</v>
      </c>
    </row>
    <row r="79" spans="2:7" ht="43.5" customHeight="1" outlineLevel="1">
      <c r="B79" s="22" t="s">
        <v>1741</v>
      </c>
      <c r="C79" s="23" t="s">
        <v>117</v>
      </c>
      <c r="D79" s="9" t="s">
        <v>3</v>
      </c>
      <c r="E79" s="66" t="s">
        <v>413</v>
      </c>
      <c r="F79" s="69"/>
      <c r="G79" s="43"/>
    </row>
    <row r="80" spans="2:7" ht="32.25" customHeight="1" outlineLevel="1">
      <c r="B80" s="22" t="s">
        <v>1742</v>
      </c>
      <c r="C80" s="23" t="s">
        <v>2219</v>
      </c>
      <c r="D80" s="9" t="s">
        <v>3</v>
      </c>
      <c r="E80" s="66" t="s">
        <v>413</v>
      </c>
      <c r="F80" s="69"/>
      <c r="G80" s="43"/>
    </row>
    <row r="81" spans="2:7" ht="72" customHeight="1" outlineLevel="1">
      <c r="B81" s="22" t="s">
        <v>2218</v>
      </c>
      <c r="C81" s="23" t="s">
        <v>2220</v>
      </c>
      <c r="D81" s="9" t="s">
        <v>3</v>
      </c>
      <c r="E81" s="66" t="s">
        <v>413</v>
      </c>
      <c r="F81" s="69"/>
      <c r="G81" s="43"/>
    </row>
    <row r="82" spans="2:7" ht="32.25" customHeight="1" outlineLevel="1">
      <c r="B82" s="22" t="s">
        <v>2221</v>
      </c>
      <c r="C82" s="23" t="s">
        <v>622</v>
      </c>
      <c r="D82" s="9" t="s">
        <v>3</v>
      </c>
      <c r="E82" s="66" t="s">
        <v>413</v>
      </c>
      <c r="F82" s="69"/>
      <c r="G82" s="43" t="s">
        <v>311</v>
      </c>
    </row>
    <row r="83" spans="2:7">
      <c r="E83" s="72"/>
      <c r="F83" s="72"/>
    </row>
    <row r="84" spans="2:7">
      <c r="B84" s="12" t="s">
        <v>1678</v>
      </c>
      <c r="C84" s="18" t="s">
        <v>624</v>
      </c>
      <c r="D84" s="13" t="s">
        <v>1</v>
      </c>
      <c r="E84" s="73" t="s">
        <v>415</v>
      </c>
      <c r="F84" s="73" t="s">
        <v>416</v>
      </c>
      <c r="G84" s="13" t="s">
        <v>2</v>
      </c>
    </row>
    <row r="85" spans="2:7" ht="33" customHeight="1" outlineLevel="1">
      <c r="B85" s="22" t="s">
        <v>1743</v>
      </c>
      <c r="C85" s="23" t="s">
        <v>315</v>
      </c>
      <c r="D85" s="9" t="s">
        <v>3</v>
      </c>
      <c r="E85" s="66" t="s">
        <v>413</v>
      </c>
      <c r="F85" s="69"/>
      <c r="G85" s="43" t="s">
        <v>118</v>
      </c>
    </row>
    <row r="86" spans="2:7" ht="44.25" customHeight="1" outlineLevel="1">
      <c r="B86" s="22" t="s">
        <v>1744</v>
      </c>
      <c r="C86" s="23" t="s">
        <v>119</v>
      </c>
      <c r="D86" s="9" t="s">
        <v>3</v>
      </c>
      <c r="E86" s="66" t="s">
        <v>413</v>
      </c>
      <c r="F86" s="69"/>
      <c r="G86" s="43"/>
    </row>
    <row r="87" spans="2:7" ht="63.2" customHeight="1" outlineLevel="1">
      <c r="B87" s="22" t="s">
        <v>1745</v>
      </c>
      <c r="C87" s="23" t="s">
        <v>404</v>
      </c>
      <c r="D87" s="9" t="s">
        <v>3</v>
      </c>
      <c r="E87" s="66" t="s">
        <v>413</v>
      </c>
      <c r="F87" s="69"/>
      <c r="G87" s="43" t="s">
        <v>309</v>
      </c>
    </row>
    <row r="88" spans="2:7" ht="32.25" customHeight="1" outlineLevel="1">
      <c r="B88" s="22" t="s">
        <v>1746</v>
      </c>
      <c r="C88" s="23" t="s">
        <v>316</v>
      </c>
      <c r="D88" s="9" t="s">
        <v>3</v>
      </c>
      <c r="E88" s="66" t="s">
        <v>413</v>
      </c>
      <c r="F88" s="69"/>
      <c r="G88" s="43"/>
    </row>
    <row r="89" spans="2:7">
      <c r="E89" s="72"/>
      <c r="F89" s="72"/>
    </row>
    <row r="90" spans="2:7">
      <c r="B90" s="12" t="s">
        <v>1679</v>
      </c>
      <c r="C90" s="18" t="s">
        <v>625</v>
      </c>
      <c r="D90" s="13" t="s">
        <v>1</v>
      </c>
      <c r="E90" s="73" t="s">
        <v>415</v>
      </c>
      <c r="F90" s="73" t="s">
        <v>416</v>
      </c>
      <c r="G90" s="13" t="s">
        <v>2</v>
      </c>
    </row>
    <row r="91" spans="2:7" ht="19.5" customHeight="1" outlineLevel="1">
      <c r="B91" s="22" t="s">
        <v>1747</v>
      </c>
      <c r="C91" s="23" t="s">
        <v>616</v>
      </c>
      <c r="D91" s="9" t="s">
        <v>313</v>
      </c>
      <c r="E91" s="66" t="s">
        <v>413</v>
      </c>
      <c r="F91" s="69"/>
      <c r="G91" s="43"/>
    </row>
    <row r="92" spans="2:7" ht="67.5" customHeight="1" outlineLevel="1">
      <c r="B92" s="22" t="s">
        <v>1748</v>
      </c>
      <c r="C92" s="23" t="s">
        <v>312</v>
      </c>
      <c r="D92" s="9" t="s">
        <v>3</v>
      </c>
      <c r="E92" s="66" t="s">
        <v>413</v>
      </c>
      <c r="F92" s="69"/>
      <c r="G92" s="43"/>
    </row>
    <row r="93" spans="2:7" ht="32.25" customHeight="1" outlineLevel="1">
      <c r="B93" s="22" t="s">
        <v>1749</v>
      </c>
      <c r="C93" s="23" t="s">
        <v>317</v>
      </c>
      <c r="D93" s="9" t="s">
        <v>3</v>
      </c>
      <c r="E93" s="66" t="s">
        <v>413</v>
      </c>
      <c r="F93" s="69"/>
      <c r="G93" s="43" t="s">
        <v>120</v>
      </c>
    </row>
    <row r="94" spans="2:7" ht="19.5" customHeight="1" outlineLevel="1">
      <c r="B94" s="22" t="s">
        <v>1750</v>
      </c>
      <c r="C94" s="23" t="s">
        <v>121</v>
      </c>
      <c r="D94" s="9" t="s">
        <v>3</v>
      </c>
      <c r="E94" s="66" t="s">
        <v>413</v>
      </c>
      <c r="F94" s="69"/>
      <c r="G94" s="43"/>
    </row>
    <row r="95" spans="2:7" ht="19.5" customHeight="1" outlineLevel="1">
      <c r="B95" s="22" t="s">
        <v>1751</v>
      </c>
      <c r="C95" s="23" t="s">
        <v>122</v>
      </c>
      <c r="D95" s="9" t="s">
        <v>3</v>
      </c>
      <c r="E95" s="66" t="s">
        <v>413</v>
      </c>
      <c r="F95" s="69"/>
      <c r="G95" s="43"/>
    </row>
    <row r="96" spans="2:7" ht="19.5" customHeight="1" outlineLevel="1">
      <c r="B96" s="22" t="s">
        <v>1752</v>
      </c>
      <c r="C96" s="23" t="s">
        <v>123</v>
      </c>
      <c r="D96" s="9" t="s">
        <v>1820</v>
      </c>
      <c r="E96" s="66" t="s">
        <v>413</v>
      </c>
      <c r="F96" s="69"/>
      <c r="G96" s="43"/>
    </row>
    <row r="97" spans="2:7" ht="32.25" customHeight="1" outlineLevel="1">
      <c r="B97" s="22" t="s">
        <v>1753</v>
      </c>
      <c r="C97" s="23" t="s">
        <v>405</v>
      </c>
      <c r="D97" s="9" t="s">
        <v>1820</v>
      </c>
      <c r="E97" s="66" t="s">
        <v>413</v>
      </c>
      <c r="F97" s="69"/>
      <c r="G97" s="43"/>
    </row>
    <row r="98" spans="2:7" ht="32.25" customHeight="1" outlineLevel="1">
      <c r="B98" s="22" t="s">
        <v>1754</v>
      </c>
      <c r="C98" s="23" t="s">
        <v>406</v>
      </c>
      <c r="D98" s="9" t="s">
        <v>313</v>
      </c>
      <c r="E98" s="66" t="s">
        <v>413</v>
      </c>
      <c r="F98" s="69"/>
      <c r="G98" s="43"/>
    </row>
    <row r="99" spans="2:7" ht="42.75" customHeight="1" outlineLevel="1">
      <c r="B99" s="22" t="s">
        <v>1755</v>
      </c>
      <c r="C99" s="23" t="s">
        <v>318</v>
      </c>
      <c r="D99" s="9" t="s">
        <v>313</v>
      </c>
      <c r="E99" s="66" t="s">
        <v>413</v>
      </c>
      <c r="F99" s="69"/>
      <c r="G99" s="43"/>
    </row>
    <row r="100" spans="2:7" ht="81.75" customHeight="1" outlineLevel="1">
      <c r="B100" s="22" t="s">
        <v>1756</v>
      </c>
      <c r="C100" s="23" t="s">
        <v>124</v>
      </c>
      <c r="D100" s="9" t="s">
        <v>3</v>
      </c>
      <c r="E100" s="66" t="s">
        <v>413</v>
      </c>
      <c r="F100" s="69"/>
      <c r="G100" s="43" t="s">
        <v>125</v>
      </c>
    </row>
    <row r="101" spans="2:7" ht="108.2" customHeight="1" outlineLevel="1">
      <c r="B101" s="22" t="s">
        <v>1757</v>
      </c>
      <c r="C101" s="23" t="s">
        <v>2105</v>
      </c>
      <c r="D101" s="9" t="s">
        <v>1820</v>
      </c>
      <c r="E101" s="66" t="s">
        <v>413</v>
      </c>
      <c r="F101" s="69"/>
      <c r="G101" s="43"/>
    </row>
    <row r="102" spans="2:7" ht="19.5" customHeight="1" outlineLevel="1">
      <c r="B102" s="22" t="s">
        <v>1758</v>
      </c>
      <c r="C102" s="23" t="s">
        <v>319</v>
      </c>
      <c r="D102" s="9" t="s">
        <v>313</v>
      </c>
      <c r="E102" s="66" t="s">
        <v>413</v>
      </c>
      <c r="F102" s="69"/>
      <c r="G102" s="43"/>
    </row>
    <row r="103" spans="2:7">
      <c r="E103" s="72"/>
      <c r="F103" s="72"/>
    </row>
    <row r="104" spans="2:7" ht="30" customHeight="1">
      <c r="B104" s="12" t="s">
        <v>1680</v>
      </c>
      <c r="C104" s="18" t="s">
        <v>126</v>
      </c>
      <c r="D104" s="13" t="s">
        <v>1</v>
      </c>
      <c r="E104" s="73" t="s">
        <v>415</v>
      </c>
      <c r="F104" s="73" t="s">
        <v>416</v>
      </c>
      <c r="G104" s="13" t="s">
        <v>2</v>
      </c>
    </row>
    <row r="105" spans="2:7" ht="49.5" customHeight="1" outlineLevel="1">
      <c r="B105" s="22" t="s">
        <v>1759</v>
      </c>
      <c r="C105" s="23" t="s">
        <v>127</v>
      </c>
      <c r="D105" s="9" t="s">
        <v>3</v>
      </c>
      <c r="E105" s="66" t="s">
        <v>413</v>
      </c>
      <c r="F105" s="69"/>
      <c r="G105" s="43" t="s">
        <v>128</v>
      </c>
    </row>
    <row r="106" spans="2:7" ht="32.25" customHeight="1" outlineLevel="1">
      <c r="B106" s="22" t="s">
        <v>1760</v>
      </c>
      <c r="C106" s="23" t="s">
        <v>320</v>
      </c>
      <c r="D106" s="9" t="s">
        <v>3</v>
      </c>
      <c r="E106" s="66" t="s">
        <v>413</v>
      </c>
      <c r="F106" s="69"/>
      <c r="G106" s="43" t="s">
        <v>129</v>
      </c>
    </row>
    <row r="107" spans="2:7" ht="19.5" customHeight="1" outlineLevel="1">
      <c r="B107" s="22" t="s">
        <v>1761</v>
      </c>
      <c r="C107" s="23" t="s">
        <v>626</v>
      </c>
      <c r="D107" s="9" t="s">
        <v>3</v>
      </c>
      <c r="E107" s="66" t="s">
        <v>413</v>
      </c>
      <c r="F107" s="69"/>
      <c r="G107" s="43" t="s">
        <v>130</v>
      </c>
    </row>
    <row r="108" spans="2:7" ht="32.25" customHeight="1" outlineLevel="1">
      <c r="B108" s="163" t="s">
        <v>1762</v>
      </c>
      <c r="C108" s="23" t="s">
        <v>321</v>
      </c>
      <c r="D108" s="9" t="s">
        <v>1820</v>
      </c>
      <c r="E108" s="66" t="s">
        <v>413</v>
      </c>
      <c r="F108" s="69"/>
      <c r="G108" s="164" t="s">
        <v>132</v>
      </c>
    </row>
    <row r="109" spans="2:7" ht="58.5" customHeight="1" outlineLevel="1">
      <c r="B109" s="163"/>
      <c r="C109" s="20" t="s">
        <v>323</v>
      </c>
      <c r="D109" s="9" t="s">
        <v>1820</v>
      </c>
      <c r="E109" s="66" t="s">
        <v>413</v>
      </c>
      <c r="F109" s="69"/>
      <c r="G109" s="165"/>
    </row>
    <row r="110" spans="2:7" ht="184.5" customHeight="1" outlineLevel="1">
      <c r="B110" s="163"/>
      <c r="C110" s="20" t="s">
        <v>131</v>
      </c>
      <c r="D110" s="9" t="s">
        <v>1820</v>
      </c>
      <c r="E110" s="66" t="s">
        <v>413</v>
      </c>
      <c r="F110" s="69"/>
      <c r="G110" s="166"/>
    </row>
    <row r="111" spans="2:7">
      <c r="E111" s="72"/>
      <c r="F111" s="72"/>
    </row>
    <row r="112" spans="2:7">
      <c r="B112" s="12" t="s">
        <v>1681</v>
      </c>
      <c r="C112" s="18" t="s">
        <v>133</v>
      </c>
      <c r="D112" s="13" t="s">
        <v>1</v>
      </c>
      <c r="E112" s="73" t="s">
        <v>415</v>
      </c>
      <c r="F112" s="73" t="s">
        <v>416</v>
      </c>
      <c r="G112" s="13" t="s">
        <v>2</v>
      </c>
    </row>
    <row r="113" spans="2:7" ht="19.5" customHeight="1" outlineLevel="1">
      <c r="B113" s="22" t="s">
        <v>1763</v>
      </c>
      <c r="C113" s="23" t="s">
        <v>322</v>
      </c>
      <c r="D113" s="9" t="s">
        <v>1820</v>
      </c>
      <c r="E113" s="66" t="s">
        <v>413</v>
      </c>
      <c r="F113" s="69"/>
      <c r="G113" s="43"/>
    </row>
    <row r="114" spans="2:7" ht="19.5" customHeight="1" outlineLevel="1">
      <c r="B114" s="22" t="s">
        <v>1764</v>
      </c>
      <c r="C114" s="23" t="s">
        <v>134</v>
      </c>
      <c r="D114" s="9" t="s">
        <v>3</v>
      </c>
      <c r="E114" s="66" t="s">
        <v>413</v>
      </c>
      <c r="F114" s="69"/>
      <c r="G114" s="43"/>
    </row>
    <row r="115" spans="2:7" ht="19.5" customHeight="1" outlineLevel="1">
      <c r="B115" s="22" t="s">
        <v>1765</v>
      </c>
      <c r="C115" s="23" t="s">
        <v>135</v>
      </c>
      <c r="D115" s="9" t="s">
        <v>3</v>
      </c>
      <c r="E115" s="66" t="s">
        <v>413</v>
      </c>
      <c r="F115" s="69"/>
      <c r="G115" s="43"/>
    </row>
    <row r="116" spans="2:7" ht="19.5" customHeight="1" outlineLevel="1">
      <c r="B116" s="22" t="s">
        <v>1766</v>
      </c>
      <c r="C116" s="23" t="s">
        <v>136</v>
      </c>
      <c r="D116" s="9" t="s">
        <v>3</v>
      </c>
      <c r="E116" s="66" t="s">
        <v>413</v>
      </c>
      <c r="F116" s="69"/>
      <c r="G116" s="43"/>
    </row>
    <row r="117" spans="2:7" ht="19.5" customHeight="1" outlineLevel="1">
      <c r="B117" s="22" t="s">
        <v>1767</v>
      </c>
      <c r="C117" s="23" t="s">
        <v>137</v>
      </c>
      <c r="D117" s="9" t="s">
        <v>3</v>
      </c>
      <c r="E117" s="66" t="s">
        <v>413</v>
      </c>
      <c r="F117" s="69"/>
      <c r="G117" s="43" t="s">
        <v>132</v>
      </c>
    </row>
    <row r="118" spans="2:7">
      <c r="E118" s="72"/>
      <c r="F118" s="72"/>
    </row>
    <row r="119" spans="2:7">
      <c r="B119" s="12" t="s">
        <v>1682</v>
      </c>
      <c r="C119" s="18" t="s">
        <v>138</v>
      </c>
      <c r="D119" s="13" t="s">
        <v>1</v>
      </c>
      <c r="E119" s="73" t="s">
        <v>415</v>
      </c>
      <c r="F119" s="73" t="s">
        <v>416</v>
      </c>
      <c r="G119" s="13" t="s">
        <v>2</v>
      </c>
    </row>
    <row r="120" spans="2:7" ht="19.5" customHeight="1" outlineLevel="1">
      <c r="B120" s="22" t="s">
        <v>1768</v>
      </c>
      <c r="C120" s="23" t="s">
        <v>324</v>
      </c>
      <c r="D120" s="9" t="s">
        <v>1820</v>
      </c>
      <c r="E120" s="66" t="s">
        <v>413</v>
      </c>
      <c r="F120" s="69"/>
      <c r="G120" s="43"/>
    </row>
    <row r="121" spans="2:7" ht="19.5" customHeight="1" outlineLevel="1">
      <c r="B121" s="22" t="s">
        <v>1769</v>
      </c>
      <c r="C121" s="23" t="s">
        <v>325</v>
      </c>
      <c r="D121" s="9" t="s">
        <v>3</v>
      </c>
      <c r="E121" s="66" t="s">
        <v>413</v>
      </c>
      <c r="F121" s="69"/>
      <c r="G121" s="43"/>
    </row>
    <row r="122" spans="2:7" ht="19.5" customHeight="1" outlineLevel="1">
      <c r="B122" s="22" t="s">
        <v>1770</v>
      </c>
      <c r="C122" s="23" t="s">
        <v>326</v>
      </c>
      <c r="D122" s="9" t="s">
        <v>3</v>
      </c>
      <c r="E122" s="66" t="s">
        <v>413</v>
      </c>
      <c r="F122" s="69"/>
      <c r="G122" s="43"/>
    </row>
    <row r="123" spans="2:7" ht="19.5" customHeight="1" outlineLevel="1">
      <c r="B123" s="22" t="s">
        <v>1771</v>
      </c>
      <c r="C123" s="23" t="s">
        <v>407</v>
      </c>
      <c r="D123" s="9" t="s">
        <v>1820</v>
      </c>
      <c r="E123" s="66" t="s">
        <v>413</v>
      </c>
      <c r="F123" s="69"/>
      <c r="G123" s="43"/>
    </row>
    <row r="124" spans="2:7" ht="32.25" customHeight="1" outlineLevel="1">
      <c r="B124" s="22" t="s">
        <v>1772</v>
      </c>
      <c r="C124" s="23" t="s">
        <v>340</v>
      </c>
      <c r="D124" s="9" t="s">
        <v>1820</v>
      </c>
      <c r="E124" s="66" t="s">
        <v>413</v>
      </c>
      <c r="F124" s="69"/>
      <c r="G124" s="43"/>
    </row>
    <row r="125" spans="2:7" ht="32.25" customHeight="1" outlineLevel="1">
      <c r="B125" s="22" t="s">
        <v>1773</v>
      </c>
      <c r="C125" s="23" t="s">
        <v>327</v>
      </c>
      <c r="D125" s="9" t="s">
        <v>3</v>
      </c>
      <c r="E125" s="66" t="s">
        <v>413</v>
      </c>
      <c r="F125" s="69"/>
      <c r="G125" s="43" t="s">
        <v>2172</v>
      </c>
    </row>
    <row r="126" spans="2:7" ht="49.5" customHeight="1" outlineLevel="1">
      <c r="B126" s="22" t="s">
        <v>1774</v>
      </c>
      <c r="C126" s="23" t="s">
        <v>139</v>
      </c>
      <c r="D126" s="9" t="s">
        <v>3</v>
      </c>
      <c r="E126" s="66" t="s">
        <v>413</v>
      </c>
      <c r="F126" s="69"/>
      <c r="G126" s="43"/>
    </row>
    <row r="127" spans="2:7" ht="126.6" customHeight="1" outlineLevel="1">
      <c r="B127" s="22" t="s">
        <v>1775</v>
      </c>
      <c r="C127" s="23" t="s">
        <v>1828</v>
      </c>
      <c r="D127" s="9" t="s">
        <v>1820</v>
      </c>
      <c r="E127" s="66" t="s">
        <v>413</v>
      </c>
      <c r="F127" s="69"/>
      <c r="G127" s="43" t="s">
        <v>140</v>
      </c>
    </row>
    <row r="128" spans="2:7" ht="32.25" customHeight="1" outlineLevel="1">
      <c r="B128" s="22" t="s">
        <v>1776</v>
      </c>
      <c r="C128" s="23" t="s">
        <v>328</v>
      </c>
      <c r="D128" s="9" t="s">
        <v>3</v>
      </c>
      <c r="E128" s="66" t="s">
        <v>413</v>
      </c>
      <c r="F128" s="69"/>
      <c r="G128" s="43"/>
    </row>
    <row r="129" spans="2:7" ht="32.25" customHeight="1" outlineLevel="1">
      <c r="B129" s="22" t="s">
        <v>1777</v>
      </c>
      <c r="C129" s="23" t="s">
        <v>141</v>
      </c>
      <c r="D129" s="9" t="s">
        <v>3</v>
      </c>
      <c r="E129" s="66" t="s">
        <v>413</v>
      </c>
      <c r="F129" s="69"/>
      <c r="G129" s="43"/>
    </row>
    <row r="130" spans="2:7" ht="53.25" customHeight="1" outlineLevel="1">
      <c r="B130" s="22" t="s">
        <v>1778</v>
      </c>
      <c r="C130" s="23" t="s">
        <v>142</v>
      </c>
      <c r="D130" s="9" t="s">
        <v>3</v>
      </c>
      <c r="E130" s="66" t="s">
        <v>413</v>
      </c>
      <c r="F130" s="69"/>
      <c r="G130" s="43"/>
    </row>
    <row r="131" spans="2:7" ht="49.5" customHeight="1" outlineLevel="1">
      <c r="B131" s="22" t="s">
        <v>1779</v>
      </c>
      <c r="C131" s="23" t="s">
        <v>329</v>
      </c>
      <c r="D131" s="9" t="s">
        <v>3</v>
      </c>
      <c r="E131" s="66" t="s">
        <v>413</v>
      </c>
      <c r="F131" s="69"/>
      <c r="G131" s="43" t="s">
        <v>175</v>
      </c>
    </row>
    <row r="132" spans="2:7" ht="49.5" customHeight="1" outlineLevel="1">
      <c r="B132" s="22" t="s">
        <v>1780</v>
      </c>
      <c r="C132" s="23" t="s">
        <v>330</v>
      </c>
      <c r="D132" s="9" t="s">
        <v>3</v>
      </c>
      <c r="E132" s="66" t="s">
        <v>413</v>
      </c>
      <c r="F132" s="69"/>
      <c r="G132" s="43" t="s">
        <v>176</v>
      </c>
    </row>
    <row r="133" spans="2:7" ht="49.5" customHeight="1" outlineLevel="1">
      <c r="B133" s="22" t="s">
        <v>1781</v>
      </c>
      <c r="C133" s="23" t="s">
        <v>397</v>
      </c>
      <c r="D133" s="9" t="s">
        <v>3</v>
      </c>
      <c r="E133" s="66" t="s">
        <v>413</v>
      </c>
      <c r="F133" s="69"/>
      <c r="G133" s="43" t="s">
        <v>177</v>
      </c>
    </row>
  </sheetData>
  <sheetProtection algorithmName="SHA-512" hashValue="zYbMwblyn79uL3GN87cEXW/C4nMxwn+TlwHrzMUtHzF22o21ob3BKmE+Bd12F2TEGh+1UDlICRZ27UGBq4S2cA==" saltValue="4LquDt55sahyMVya4BwwWw==" spinCount="100000" sheet="1" objects="1" scenarios="1" formatColumns="0" formatRows="0"/>
  <mergeCells count="10">
    <mergeCell ref="C2:G3"/>
    <mergeCell ref="B8:G8"/>
    <mergeCell ref="B108:B110"/>
    <mergeCell ref="G108:G110"/>
    <mergeCell ref="B70:B71"/>
    <mergeCell ref="C70:C71"/>
    <mergeCell ref="B56:B58"/>
    <mergeCell ref="C56:C58"/>
    <mergeCell ref="B62:B63"/>
    <mergeCell ref="C62:C63"/>
  </mergeCells>
  <phoneticPr fontId="22" type="noConversion"/>
  <pageMargins left="0.51181102362204722" right="0.51181102362204722" top="0.51181102362204722" bottom="0.51181102362204722" header="0.31496062992125984" footer="0.31496062992125984"/>
  <pageSetup scale="51" orientation="portrait" r:id="rId1"/>
  <headerFooter>
    <oddFooter>&amp;L&amp;F&amp;C&amp;D &amp;T&amp;RPágina &amp;P of &amp;N</oddFooter>
  </headerFooter>
  <rowBreaks count="2" manualBreakCount="2">
    <brk id="45" min="1" max="6" man="1"/>
    <brk id="89" min="1" max="6" man="1"/>
  </rowBreaks>
  <drawing r:id="rId2"/>
  <extLst>
    <ext xmlns:x14="http://schemas.microsoft.com/office/spreadsheetml/2009/9/main" uri="{78C0D931-6437-407d-A8EE-F0AAD7539E65}">
      <x14:conditionalFormattings>
        <x14:conditionalFormatting xmlns:xm="http://schemas.microsoft.com/office/excel/2006/main">
          <x14:cfRule type="containsText" priority="268" operator="containsText" id="{932AB181-C214-4E83-BFF7-CC382714E134}">
            <xm:f>NOT(ISERROR(SEARCH(Aux!$C$8,D11)))</xm:f>
            <xm:f>Aux!$C$8</xm:f>
            <x14:dxf>
              <font>
                <color auto="1"/>
              </font>
              <fill>
                <patternFill>
                  <bgColor rgb="FFC6EFCE"/>
                </patternFill>
              </fill>
            </x14:dxf>
          </x14:cfRule>
          <xm:sqref>D11:D32 D35:D44 D47:D73 D85:D88 D91:D102 D105:D110 D113:D117 D120:D133 D76:D82</xm:sqref>
        </x14:conditionalFormatting>
        <x14:conditionalFormatting xmlns:xm="http://schemas.microsoft.com/office/excel/2006/main">
          <x14:cfRule type="containsText" priority="76" operator="containsText" id="{C4E55C25-21D4-48D6-880A-6116F3DB59D9}">
            <xm:f>NOT(ISERROR(SEARCH(Aux!$C$6,D11)))</xm:f>
            <xm:f>Aux!$C$6</xm:f>
            <x14:dxf>
              <font>
                <color auto="1"/>
              </font>
              <fill>
                <patternFill>
                  <bgColor rgb="FFFFC7CE"/>
                </patternFill>
              </fill>
            </x14:dxf>
          </x14:cfRule>
          <x14:cfRule type="containsText" priority="77" operator="containsText" id="{2BBFDC4D-3951-4B1E-8645-3A3F9AF7CADC}">
            <xm:f>NOT(ISERROR(SEARCH(Aux!$C$7,D11)))</xm:f>
            <xm:f>Aux!$C$7</xm:f>
            <x14:dxf>
              <font>
                <color auto="1"/>
              </font>
              <fill>
                <patternFill>
                  <bgColor rgb="FFFFFFCC"/>
                </patternFill>
              </fill>
            </x14:dxf>
          </x14:cfRule>
          <xm:sqref>D11:D32</xm:sqref>
        </x14:conditionalFormatting>
        <x14:conditionalFormatting xmlns:xm="http://schemas.microsoft.com/office/excel/2006/main">
          <x14:cfRule type="containsText" priority="72" operator="containsText" id="{ED6D754C-4A50-4C11-888C-71CCF4857FB1}">
            <xm:f>NOT(ISERROR(SEARCH(Aux!$C$7,D35)))</xm:f>
            <xm:f>Aux!$C$7</xm:f>
            <x14:dxf>
              <font>
                <color auto="1"/>
              </font>
              <fill>
                <patternFill>
                  <bgColor rgb="FFFFFFCC"/>
                </patternFill>
              </fill>
            </x14:dxf>
          </x14:cfRule>
          <x14:cfRule type="containsText" priority="71" operator="containsText" id="{6A4195A4-5C05-447C-BACC-8AFC075CC7BB}">
            <xm:f>NOT(ISERROR(SEARCH(Aux!$C$6,D35)))</xm:f>
            <xm:f>Aux!$C$6</xm:f>
            <x14:dxf>
              <font>
                <color auto="1"/>
              </font>
              <fill>
                <patternFill>
                  <bgColor rgb="FFFFC7CE"/>
                </patternFill>
              </fill>
            </x14:dxf>
          </x14:cfRule>
          <xm:sqref>D35:D44</xm:sqref>
        </x14:conditionalFormatting>
        <x14:conditionalFormatting xmlns:xm="http://schemas.microsoft.com/office/excel/2006/main">
          <x14:cfRule type="containsText" priority="67" operator="containsText" id="{84A952B9-BE7F-4A12-88A8-78F26473240D}">
            <xm:f>NOT(ISERROR(SEARCH(Aux!$C$7,D47)))</xm:f>
            <xm:f>Aux!$C$7</xm:f>
            <x14:dxf>
              <font>
                <color auto="1"/>
              </font>
              <fill>
                <patternFill>
                  <bgColor rgb="FFFFFFCC"/>
                </patternFill>
              </fill>
            </x14:dxf>
          </x14:cfRule>
          <x14:cfRule type="containsText" priority="66" operator="containsText" id="{E07DE660-C300-4A0C-8147-DD1B648701FA}">
            <xm:f>NOT(ISERROR(SEARCH(Aux!$C$6,D47)))</xm:f>
            <xm:f>Aux!$C$6</xm:f>
            <x14:dxf>
              <font>
                <color auto="1"/>
              </font>
              <fill>
                <patternFill>
                  <bgColor rgb="FFFFC7CE"/>
                </patternFill>
              </fill>
            </x14:dxf>
          </x14:cfRule>
          <xm:sqref>D47:D73</xm:sqref>
        </x14:conditionalFormatting>
        <x14:conditionalFormatting xmlns:xm="http://schemas.microsoft.com/office/excel/2006/main">
          <x14:cfRule type="containsText" priority="1" operator="containsText" id="{DEA9B874-E2E2-4BD3-AB8C-4B283E69986A}">
            <xm:f>NOT(ISERROR(SEARCH(Aux!$C$6,D76)))</xm:f>
            <xm:f>Aux!$C$6</xm:f>
            <x14:dxf>
              <font>
                <color auto="1"/>
              </font>
              <fill>
                <patternFill>
                  <bgColor rgb="FFFFC7CE"/>
                </patternFill>
              </fill>
            </x14:dxf>
          </x14:cfRule>
          <x14:cfRule type="containsText" priority="2" operator="containsText" id="{84242E5A-3069-4C2C-A864-768EF8F742C0}">
            <xm:f>NOT(ISERROR(SEARCH(Aux!$C$7,D76)))</xm:f>
            <xm:f>Aux!$C$7</xm:f>
            <x14:dxf>
              <font>
                <color auto="1"/>
              </font>
              <fill>
                <patternFill>
                  <bgColor rgb="FFFFFFCC"/>
                </patternFill>
              </fill>
            </x14:dxf>
          </x14:cfRule>
          <xm:sqref>D76:D82</xm:sqref>
        </x14:conditionalFormatting>
        <x14:conditionalFormatting xmlns:xm="http://schemas.microsoft.com/office/excel/2006/main">
          <x14:cfRule type="containsText" priority="47" operator="containsText" id="{C3EAAE77-846D-4DF6-992C-C372F9F1CF5D}">
            <xm:f>NOT(ISERROR(SEARCH(Aux!$C$7,D85)))</xm:f>
            <xm:f>Aux!$C$7</xm:f>
            <x14:dxf>
              <font>
                <color auto="1"/>
              </font>
              <fill>
                <patternFill>
                  <bgColor rgb="FFFFFFCC"/>
                </patternFill>
              </fill>
            </x14:dxf>
          </x14:cfRule>
          <x14:cfRule type="containsText" priority="46" operator="containsText" id="{449BCEBD-82E2-4437-8CD3-6CE9BD512788}">
            <xm:f>NOT(ISERROR(SEARCH(Aux!$C$6,D85)))</xm:f>
            <xm:f>Aux!$C$6</xm:f>
            <x14:dxf>
              <font>
                <color auto="1"/>
              </font>
              <fill>
                <patternFill>
                  <bgColor rgb="FFFFC7CE"/>
                </patternFill>
              </fill>
            </x14:dxf>
          </x14:cfRule>
          <xm:sqref>D85:D88</xm:sqref>
        </x14:conditionalFormatting>
        <x14:conditionalFormatting xmlns:xm="http://schemas.microsoft.com/office/excel/2006/main">
          <x14:cfRule type="containsText" priority="41" operator="containsText" id="{A997B943-91A5-4716-B506-201F73022769}">
            <xm:f>NOT(ISERROR(SEARCH(Aux!$C$6,D91)))</xm:f>
            <xm:f>Aux!$C$6</xm:f>
            <x14:dxf>
              <font>
                <color auto="1"/>
              </font>
              <fill>
                <patternFill>
                  <bgColor rgb="FFFFC7CE"/>
                </patternFill>
              </fill>
            </x14:dxf>
          </x14:cfRule>
          <x14:cfRule type="containsText" priority="42" operator="containsText" id="{D9D6423F-4EAD-4C8B-9F2A-0B6BE8DDDAEF}">
            <xm:f>NOT(ISERROR(SEARCH(Aux!$C$7,D91)))</xm:f>
            <xm:f>Aux!$C$7</xm:f>
            <x14:dxf>
              <font>
                <color auto="1"/>
              </font>
              <fill>
                <patternFill>
                  <bgColor rgb="FFFFFFCC"/>
                </patternFill>
              </fill>
            </x14:dxf>
          </x14:cfRule>
          <xm:sqref>D91:D102</xm:sqref>
        </x14:conditionalFormatting>
        <x14:conditionalFormatting xmlns:xm="http://schemas.microsoft.com/office/excel/2006/main">
          <x14:cfRule type="containsText" priority="31" operator="containsText" id="{3DAB8F82-DA66-4860-AFFA-84A6CC78F356}">
            <xm:f>NOT(ISERROR(SEARCH(Aux!$C$6,D105)))</xm:f>
            <xm:f>Aux!$C$6</xm:f>
            <x14:dxf>
              <font>
                <color auto="1"/>
              </font>
              <fill>
                <patternFill>
                  <bgColor rgb="FFFFC7CE"/>
                </patternFill>
              </fill>
            </x14:dxf>
          </x14:cfRule>
          <x14:cfRule type="containsText" priority="32" operator="containsText" id="{62ECD989-260D-432C-8E1B-C4EEC9EEF855}">
            <xm:f>NOT(ISERROR(SEARCH(Aux!$C$7,D105)))</xm:f>
            <xm:f>Aux!$C$7</xm:f>
            <x14:dxf>
              <font>
                <color auto="1"/>
              </font>
              <fill>
                <patternFill>
                  <bgColor rgb="FFFFFFCC"/>
                </patternFill>
              </fill>
            </x14:dxf>
          </x14:cfRule>
          <xm:sqref>D105:D110</xm:sqref>
        </x14:conditionalFormatting>
        <x14:conditionalFormatting xmlns:xm="http://schemas.microsoft.com/office/excel/2006/main">
          <x14:cfRule type="containsText" priority="27" operator="containsText" id="{A1974699-C640-4F73-9115-2D0E7257FA7A}">
            <xm:f>NOT(ISERROR(SEARCH(Aux!$C$7,D113)))</xm:f>
            <xm:f>Aux!$C$7</xm:f>
            <x14:dxf>
              <font>
                <color auto="1"/>
              </font>
              <fill>
                <patternFill>
                  <bgColor rgb="FFFFFFCC"/>
                </patternFill>
              </fill>
            </x14:dxf>
          </x14:cfRule>
          <x14:cfRule type="containsText" priority="26" operator="containsText" id="{6CDFEF61-E2F1-4CF5-9869-558F832DBF8C}">
            <xm:f>NOT(ISERROR(SEARCH(Aux!$C$6,D113)))</xm:f>
            <xm:f>Aux!$C$6</xm:f>
            <x14:dxf>
              <font>
                <color auto="1"/>
              </font>
              <fill>
                <patternFill>
                  <bgColor rgb="FFFFC7CE"/>
                </patternFill>
              </fill>
            </x14:dxf>
          </x14:cfRule>
          <xm:sqref>D113:D117</xm:sqref>
        </x14:conditionalFormatting>
        <x14:conditionalFormatting xmlns:xm="http://schemas.microsoft.com/office/excel/2006/main">
          <x14:cfRule type="containsText" priority="11" operator="containsText" id="{B80129E6-6FE5-4373-BD14-9D8B4CF54A2F}">
            <xm:f>NOT(ISERROR(SEARCH(Aux!$C$6,D120)))</xm:f>
            <xm:f>Aux!$C$6</xm:f>
            <x14:dxf>
              <font>
                <color auto="1"/>
              </font>
              <fill>
                <patternFill>
                  <bgColor rgb="FFFFC7CE"/>
                </patternFill>
              </fill>
            </x14:dxf>
          </x14:cfRule>
          <x14:cfRule type="containsText" priority="12" operator="containsText" id="{8FA1085F-C22E-4554-A3B8-F85E95D748F4}">
            <xm:f>NOT(ISERROR(SEARCH(Aux!$C$7,D120)))</xm:f>
            <xm:f>Aux!$C$7</xm:f>
            <x14:dxf>
              <font>
                <color auto="1"/>
              </font>
              <fill>
                <patternFill>
                  <bgColor rgb="FFFFFFCC"/>
                </patternFill>
              </fill>
            </x14:dxf>
          </x14:cfRule>
          <xm:sqref>D120:D133</xm:sqref>
        </x14:conditionalFormatting>
        <x14:conditionalFormatting xmlns:xm="http://schemas.microsoft.com/office/excel/2006/main">
          <x14:cfRule type="containsText" priority="80" operator="containsText" id="{CDE463C5-040F-4191-8347-E1866C80BCB4}">
            <xm:f>NOT(ISERROR(SEARCH(Aux!$E$6,E11)))</xm:f>
            <xm:f>Aux!$E$6</xm:f>
            <x14:dxf>
              <font>
                <color rgb="FF006100"/>
              </font>
              <fill>
                <patternFill>
                  <bgColor rgb="FFC6EFCE"/>
                </patternFill>
              </fill>
            </x14:dxf>
          </x14:cfRule>
          <x14:cfRule type="containsText" priority="79" operator="containsText" id="{9745F7FA-4B6F-4385-8F11-C96F9C7848F9}">
            <xm:f>NOT(ISERROR(SEARCH(Aux!$E$7,E11)))</xm:f>
            <xm:f>Aux!$E$7</xm:f>
            <x14:dxf>
              <font>
                <color rgb="FFC00000"/>
              </font>
              <fill>
                <patternFill>
                  <bgColor rgb="FFFFC7CE"/>
                </patternFill>
              </fill>
            </x14:dxf>
          </x14:cfRule>
          <xm:sqref>E11:E32</xm:sqref>
        </x14:conditionalFormatting>
        <x14:conditionalFormatting xmlns:xm="http://schemas.microsoft.com/office/excel/2006/main">
          <x14:cfRule type="containsText" priority="75" operator="containsText" id="{CB1CF683-F9C4-44FD-80BD-30D34E0DF0B0}">
            <xm:f>NOT(ISERROR(SEARCH(Aux!$E$6,E35)))</xm:f>
            <xm:f>Aux!$E$6</xm:f>
            <x14:dxf>
              <font>
                <color rgb="FF006100"/>
              </font>
              <fill>
                <patternFill>
                  <bgColor rgb="FFC6EFCE"/>
                </patternFill>
              </fill>
            </x14:dxf>
          </x14:cfRule>
          <x14:cfRule type="containsText" priority="74" operator="containsText" id="{787985AB-6F08-4523-A53E-33CC3F48B669}">
            <xm:f>NOT(ISERROR(SEARCH(Aux!$E$7,E35)))</xm:f>
            <xm:f>Aux!$E$7</xm:f>
            <x14:dxf>
              <font>
                <color rgb="FFC00000"/>
              </font>
              <fill>
                <patternFill>
                  <bgColor rgb="FFFFC7CE"/>
                </patternFill>
              </fill>
            </x14:dxf>
          </x14:cfRule>
          <xm:sqref>E35:E44</xm:sqref>
        </x14:conditionalFormatting>
        <x14:conditionalFormatting xmlns:xm="http://schemas.microsoft.com/office/excel/2006/main">
          <x14:cfRule type="containsText" priority="70" operator="containsText" id="{E2252EB4-E613-43F9-A038-578B6297B466}">
            <xm:f>NOT(ISERROR(SEARCH(Aux!$E$6,E47)))</xm:f>
            <xm:f>Aux!$E$6</xm:f>
            <x14:dxf>
              <font>
                <color rgb="FF006100"/>
              </font>
              <fill>
                <patternFill>
                  <bgColor rgb="FFC6EFCE"/>
                </patternFill>
              </fill>
            </x14:dxf>
          </x14:cfRule>
          <x14:cfRule type="containsText" priority="69" operator="containsText" id="{75BB47AA-21E1-4BA7-9895-E8B48D87C59E}">
            <xm:f>NOT(ISERROR(SEARCH(Aux!$E$7,E47)))</xm:f>
            <xm:f>Aux!$E$7</xm:f>
            <x14:dxf>
              <font>
                <color rgb="FFC00000"/>
              </font>
              <fill>
                <patternFill>
                  <bgColor rgb="FFFFC7CE"/>
                </patternFill>
              </fill>
            </x14:dxf>
          </x14:cfRule>
          <xm:sqref>E47:E73</xm:sqref>
        </x14:conditionalFormatting>
        <x14:conditionalFormatting xmlns:xm="http://schemas.microsoft.com/office/excel/2006/main">
          <x14:cfRule type="containsText" priority="5" operator="containsText" id="{1B53BDA0-E6BF-4F3D-B897-834EAB1C2B6F}">
            <xm:f>NOT(ISERROR(SEARCH(Aux!$E$6,E76)))</xm:f>
            <xm:f>Aux!$E$6</xm:f>
            <x14:dxf>
              <font>
                <color rgb="FF006100"/>
              </font>
              <fill>
                <patternFill>
                  <bgColor rgb="FFC6EFCE"/>
                </patternFill>
              </fill>
            </x14:dxf>
          </x14:cfRule>
          <x14:cfRule type="containsText" priority="4" operator="containsText" id="{05947313-22F3-479F-BA5A-ACB48FB98A5A}">
            <xm:f>NOT(ISERROR(SEARCH(Aux!$E$7,E76)))</xm:f>
            <xm:f>Aux!$E$7</xm:f>
            <x14:dxf>
              <font>
                <color rgb="FFC00000"/>
              </font>
              <fill>
                <patternFill>
                  <bgColor rgb="FFFFC7CE"/>
                </patternFill>
              </fill>
            </x14:dxf>
          </x14:cfRule>
          <xm:sqref>E76:E82</xm:sqref>
        </x14:conditionalFormatting>
        <x14:conditionalFormatting xmlns:xm="http://schemas.microsoft.com/office/excel/2006/main">
          <x14:cfRule type="containsText" priority="50" operator="containsText" id="{D718B01C-A53D-4139-B38E-1CD174FB2639}">
            <xm:f>NOT(ISERROR(SEARCH(Aux!$E$6,E85)))</xm:f>
            <xm:f>Aux!$E$6</xm:f>
            <x14:dxf>
              <font>
                <color rgb="FF006100"/>
              </font>
              <fill>
                <patternFill>
                  <bgColor rgb="FFC6EFCE"/>
                </patternFill>
              </fill>
            </x14:dxf>
          </x14:cfRule>
          <x14:cfRule type="containsText" priority="49" operator="containsText" id="{C8725B95-4D31-46C5-B2AD-5C088046858D}">
            <xm:f>NOT(ISERROR(SEARCH(Aux!$E$7,E85)))</xm:f>
            <xm:f>Aux!$E$7</xm:f>
            <x14:dxf>
              <font>
                <color rgb="FFC00000"/>
              </font>
              <fill>
                <patternFill>
                  <bgColor rgb="FFFFC7CE"/>
                </patternFill>
              </fill>
            </x14:dxf>
          </x14:cfRule>
          <xm:sqref>E85:E88</xm:sqref>
        </x14:conditionalFormatting>
        <x14:conditionalFormatting xmlns:xm="http://schemas.microsoft.com/office/excel/2006/main">
          <x14:cfRule type="containsText" priority="45" operator="containsText" id="{9802CA1A-1A39-48EE-87EA-2D1E73A068AB}">
            <xm:f>NOT(ISERROR(SEARCH(Aux!$E$6,E91)))</xm:f>
            <xm:f>Aux!$E$6</xm:f>
            <x14:dxf>
              <font>
                <color rgb="FF006100"/>
              </font>
              <fill>
                <patternFill>
                  <bgColor rgb="FFC6EFCE"/>
                </patternFill>
              </fill>
            </x14:dxf>
          </x14:cfRule>
          <x14:cfRule type="containsText" priority="44" operator="containsText" id="{D1C03055-AB08-4D26-AC5C-D11C9F7D9B4B}">
            <xm:f>NOT(ISERROR(SEARCH(Aux!$E$7,E91)))</xm:f>
            <xm:f>Aux!$E$7</xm:f>
            <x14:dxf>
              <font>
                <color rgb="FFC00000"/>
              </font>
              <fill>
                <patternFill>
                  <bgColor rgb="FFFFC7CE"/>
                </patternFill>
              </fill>
            </x14:dxf>
          </x14:cfRule>
          <xm:sqref>E91:E102</xm:sqref>
        </x14:conditionalFormatting>
        <x14:conditionalFormatting xmlns:xm="http://schemas.microsoft.com/office/excel/2006/main">
          <x14:cfRule type="containsText" priority="34" operator="containsText" id="{182A7F69-B083-4FD0-AA06-8A24CB163B43}">
            <xm:f>NOT(ISERROR(SEARCH(Aux!$E$7,E105)))</xm:f>
            <xm:f>Aux!$E$7</xm:f>
            <x14:dxf>
              <font>
                <color rgb="FFC00000"/>
              </font>
              <fill>
                <patternFill>
                  <bgColor rgb="FFFFC7CE"/>
                </patternFill>
              </fill>
            </x14:dxf>
          </x14:cfRule>
          <x14:cfRule type="containsText" priority="35" operator="containsText" id="{21CFB1E2-F844-4E91-8417-65E361921F92}">
            <xm:f>NOT(ISERROR(SEARCH(Aux!$E$6,E105)))</xm:f>
            <xm:f>Aux!$E$6</xm:f>
            <x14:dxf>
              <font>
                <color rgb="FF006100"/>
              </font>
              <fill>
                <patternFill>
                  <bgColor rgb="FFC6EFCE"/>
                </patternFill>
              </fill>
            </x14:dxf>
          </x14:cfRule>
          <xm:sqref>E105:E110</xm:sqref>
        </x14:conditionalFormatting>
        <x14:conditionalFormatting xmlns:xm="http://schemas.microsoft.com/office/excel/2006/main">
          <x14:cfRule type="containsText" priority="30" operator="containsText" id="{BD371F69-877B-44F2-B164-6B6924AA112C}">
            <xm:f>NOT(ISERROR(SEARCH(Aux!$E$6,E113)))</xm:f>
            <xm:f>Aux!$E$6</xm:f>
            <x14:dxf>
              <font>
                <color rgb="FF006100"/>
              </font>
              <fill>
                <patternFill>
                  <bgColor rgb="FFC6EFCE"/>
                </patternFill>
              </fill>
            </x14:dxf>
          </x14:cfRule>
          <x14:cfRule type="containsText" priority="29" operator="containsText" id="{4CC3B59A-739C-4A25-9B32-90F0034FAE56}">
            <xm:f>NOT(ISERROR(SEARCH(Aux!$E$7,E113)))</xm:f>
            <xm:f>Aux!$E$7</xm:f>
            <x14:dxf>
              <font>
                <color rgb="FFC00000"/>
              </font>
              <fill>
                <patternFill>
                  <bgColor rgb="FFFFC7CE"/>
                </patternFill>
              </fill>
            </x14:dxf>
          </x14:cfRule>
          <xm:sqref>E113:E117</xm:sqref>
        </x14:conditionalFormatting>
        <x14:conditionalFormatting xmlns:xm="http://schemas.microsoft.com/office/excel/2006/main">
          <x14:cfRule type="containsText" priority="14" operator="containsText" id="{39BB92CB-E2B5-49A7-8834-4FEC125D2C4C}">
            <xm:f>NOT(ISERROR(SEARCH(Aux!$E$7,E120)))</xm:f>
            <xm:f>Aux!$E$7</xm:f>
            <x14:dxf>
              <font>
                <color rgb="FFC00000"/>
              </font>
              <fill>
                <patternFill>
                  <bgColor rgb="FFFFC7CE"/>
                </patternFill>
              </fill>
            </x14:dxf>
          </x14:cfRule>
          <x14:cfRule type="containsText" priority="15" operator="containsText" id="{DA00A161-F3E0-4F57-8AEF-D0258E0A70C0}">
            <xm:f>NOT(ISERROR(SEARCH(Aux!$E$6,E120)))</xm:f>
            <xm:f>Aux!$E$6</xm:f>
            <x14:dxf>
              <font>
                <color rgb="FF006100"/>
              </font>
              <fill>
                <patternFill>
                  <bgColor rgb="FFC6EFCE"/>
                </patternFill>
              </fill>
            </x14:dxf>
          </x14:cfRule>
          <xm:sqref>E120:E133</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00000000-0002-0000-0600-000001000000}">
          <x14:formula1>
            <xm:f>Aux!$E$6:$E$9</xm:f>
          </x14:formula1>
          <xm:sqref>E35:E44 E47:E73 E76:E82 E91:E102 E11:E32 E113:E117 E105:E110 E85:E88 E120:E133</xm:sqref>
        </x14:dataValidation>
        <x14:dataValidation type="list" allowBlank="1" showInputMessage="1" showErrorMessage="1" xr:uid="{00000000-0002-0000-0600-000000000000}">
          <x14:formula1>
            <xm:f>Aux!$C$6:$C$8</xm:f>
          </x14:formula1>
          <xm:sqref>D11:D32 D35:D44 D120:D133 D85:D88 D91:D102 D105:D110 D113:D117 D76:D82 D47:D73</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G44"/>
  <sheetViews>
    <sheetView showGridLines="0" view="pageBreakPreview" zoomScale="90" zoomScaleNormal="70" zoomScaleSheetLayoutView="90" workbookViewId="0">
      <selection activeCell="B8" sqref="B8:G8"/>
    </sheetView>
  </sheetViews>
  <sheetFormatPr baseColWidth="10" defaultColWidth="10.85546875" defaultRowHeight="15" outlineLevelRow="1"/>
  <cols>
    <col min="1" max="1" width="3.7109375" customWidth="1"/>
    <col min="2" max="2" width="7.42578125" style="47" customWidth="1"/>
    <col min="3" max="3" width="91.28515625" style="45" customWidth="1"/>
    <col min="4" max="4" width="10.28515625" customWidth="1"/>
    <col min="5" max="5" width="15.140625" customWidth="1"/>
    <col min="6" max="6" width="44.42578125" customWidth="1"/>
    <col min="7" max="7" width="15" style="26" customWidth="1"/>
  </cols>
  <sheetData>
    <row r="1" spans="2:7" ht="15" customHeight="1"/>
    <row r="2" spans="2:7" ht="23.25" customHeight="1">
      <c r="B2" s="117"/>
      <c r="C2" s="157" t="s">
        <v>2216</v>
      </c>
      <c r="D2" s="157"/>
      <c r="E2" s="157"/>
      <c r="F2" s="157"/>
      <c r="G2" s="158"/>
    </row>
    <row r="3" spans="2:7" ht="14.45" customHeight="1">
      <c r="B3" s="118"/>
      <c r="C3" s="159"/>
      <c r="D3" s="159"/>
      <c r="E3" s="159"/>
      <c r="F3" s="159"/>
      <c r="G3" s="160"/>
    </row>
    <row r="4" spans="2:7">
      <c r="B4" s="118"/>
      <c r="C4" s="121" t="s">
        <v>2145</v>
      </c>
      <c r="D4" s="109" t="s">
        <v>2148</v>
      </c>
      <c r="E4" s="109"/>
      <c r="F4" s="109"/>
      <c r="G4" s="110"/>
    </row>
    <row r="5" spans="2:7">
      <c r="B5" s="118"/>
      <c r="C5" s="122" t="s">
        <v>2146</v>
      </c>
      <c r="D5" s="111" t="s">
        <v>2149</v>
      </c>
      <c r="E5" s="111"/>
      <c r="F5" s="111"/>
      <c r="G5" s="112"/>
    </row>
    <row r="6" spans="2:7">
      <c r="B6" s="119"/>
      <c r="C6" s="123" t="s">
        <v>2147</v>
      </c>
      <c r="D6" s="114" t="s">
        <v>2150</v>
      </c>
      <c r="E6" s="114"/>
      <c r="F6" s="114"/>
      <c r="G6" s="115"/>
    </row>
    <row r="7" spans="2:7">
      <c r="B7" s="120"/>
      <c r="C7" s="116"/>
      <c r="D7" s="72"/>
      <c r="E7" s="72"/>
      <c r="F7" s="72"/>
      <c r="G7" s="124"/>
    </row>
    <row r="8" spans="2:7" ht="24" customHeight="1">
      <c r="B8" s="150" t="s">
        <v>2179</v>
      </c>
      <c r="C8" s="151"/>
      <c r="D8" s="151"/>
      <c r="E8" s="151"/>
      <c r="F8" s="151"/>
      <c r="G8" s="152"/>
    </row>
    <row r="10" spans="2:7">
      <c r="B10" s="12" t="s">
        <v>1782</v>
      </c>
      <c r="C10" s="18" t="s">
        <v>600</v>
      </c>
      <c r="D10" s="13" t="s">
        <v>1</v>
      </c>
      <c r="E10" s="14" t="s">
        <v>415</v>
      </c>
      <c r="F10" s="14" t="s">
        <v>416</v>
      </c>
      <c r="G10" s="13" t="s">
        <v>2</v>
      </c>
    </row>
    <row r="11" spans="2:7" ht="32.25" customHeight="1" outlineLevel="1">
      <c r="B11" s="48" t="s">
        <v>1784</v>
      </c>
      <c r="C11" s="20" t="s">
        <v>2106</v>
      </c>
      <c r="D11" s="9" t="s">
        <v>313</v>
      </c>
      <c r="E11" s="66" t="s">
        <v>413</v>
      </c>
      <c r="F11" s="69"/>
      <c r="G11" s="20" t="s">
        <v>494</v>
      </c>
    </row>
    <row r="12" spans="2:7" ht="63.2" customHeight="1" outlineLevel="1">
      <c r="B12" s="48" t="s">
        <v>1785</v>
      </c>
      <c r="C12" s="20" t="s">
        <v>2107</v>
      </c>
      <c r="D12" s="9" t="s">
        <v>1820</v>
      </c>
      <c r="E12" s="66" t="s">
        <v>413</v>
      </c>
      <c r="F12" s="69"/>
      <c r="G12" s="20" t="s">
        <v>495</v>
      </c>
    </row>
    <row r="13" spans="2:7" ht="32.25" customHeight="1" outlineLevel="1">
      <c r="B13" s="48" t="s">
        <v>1786</v>
      </c>
      <c r="C13" s="20" t="s">
        <v>2108</v>
      </c>
      <c r="D13" s="9" t="s">
        <v>1820</v>
      </c>
      <c r="E13" s="66" t="s">
        <v>413</v>
      </c>
      <c r="F13" s="69"/>
      <c r="G13" s="20"/>
    </row>
    <row r="14" spans="2:7" ht="32.25" customHeight="1" outlineLevel="1">
      <c r="B14" s="48" t="s">
        <v>1787</v>
      </c>
      <c r="C14" s="56" t="s">
        <v>2090</v>
      </c>
      <c r="D14" s="9" t="s">
        <v>1820</v>
      </c>
      <c r="E14" s="66" t="s">
        <v>413</v>
      </c>
      <c r="F14" s="69"/>
      <c r="G14" s="20"/>
    </row>
    <row r="15" spans="2:7" ht="32.25" customHeight="1" outlineLevel="1">
      <c r="B15" s="48" t="s">
        <v>1788</v>
      </c>
      <c r="C15" s="20" t="s">
        <v>2109</v>
      </c>
      <c r="D15" s="9" t="s">
        <v>3</v>
      </c>
      <c r="E15" s="66" t="s">
        <v>413</v>
      </c>
      <c r="F15" s="69"/>
      <c r="G15" s="20"/>
    </row>
    <row r="16" spans="2:7" ht="32.25" customHeight="1" outlineLevel="1">
      <c r="B16" s="48" t="s">
        <v>1849</v>
      </c>
      <c r="C16" s="20" t="s">
        <v>1852</v>
      </c>
      <c r="D16" s="9" t="s">
        <v>1820</v>
      </c>
      <c r="E16" s="66" t="s">
        <v>413</v>
      </c>
      <c r="F16" s="69"/>
      <c r="G16" s="20"/>
    </row>
    <row r="17" spans="2:7" ht="32.25" customHeight="1" outlineLevel="1">
      <c r="B17" s="48" t="s">
        <v>1850</v>
      </c>
      <c r="C17" s="20" t="s">
        <v>1854</v>
      </c>
      <c r="D17" s="9" t="s">
        <v>1820</v>
      </c>
      <c r="E17" s="66" t="s">
        <v>413</v>
      </c>
      <c r="F17" s="69"/>
      <c r="G17" s="20"/>
    </row>
    <row r="18" spans="2:7" ht="64.5" customHeight="1" outlineLevel="1">
      <c r="B18" s="48" t="s">
        <v>1851</v>
      </c>
      <c r="C18" s="20" t="s">
        <v>1853</v>
      </c>
      <c r="D18" s="9" t="s">
        <v>1820</v>
      </c>
      <c r="E18" s="66" t="s">
        <v>413</v>
      </c>
      <c r="F18" s="69"/>
      <c r="G18" s="20"/>
    </row>
    <row r="19" spans="2:7" ht="54.75" customHeight="1" outlineLevel="1">
      <c r="B19" s="48" t="s">
        <v>1855</v>
      </c>
      <c r="C19" s="20" t="s">
        <v>1856</v>
      </c>
      <c r="D19" s="9" t="s">
        <v>1820</v>
      </c>
      <c r="E19" s="66" t="s">
        <v>413</v>
      </c>
      <c r="F19" s="69"/>
      <c r="G19" s="20"/>
    </row>
    <row r="20" spans="2:7">
      <c r="E20" s="72"/>
      <c r="F20" s="72"/>
    </row>
    <row r="21" spans="2:7">
      <c r="B21" s="12" t="s">
        <v>1783</v>
      </c>
      <c r="C21" s="18" t="s">
        <v>1876</v>
      </c>
      <c r="D21" s="13" t="s">
        <v>1</v>
      </c>
      <c r="E21" s="73" t="s">
        <v>415</v>
      </c>
      <c r="F21" s="73" t="s">
        <v>416</v>
      </c>
      <c r="G21" s="13" t="s">
        <v>2</v>
      </c>
    </row>
    <row r="22" spans="2:7" ht="42" customHeight="1" outlineLevel="1">
      <c r="B22" s="48" t="s">
        <v>1789</v>
      </c>
      <c r="C22" s="20" t="s">
        <v>1875</v>
      </c>
      <c r="D22" s="9" t="s">
        <v>1820</v>
      </c>
      <c r="E22" s="66" t="s">
        <v>413</v>
      </c>
      <c r="F22" s="69"/>
      <c r="G22" s="20"/>
    </row>
    <row r="23" spans="2:7">
      <c r="E23" s="72"/>
      <c r="F23" s="72"/>
    </row>
    <row r="24" spans="2:7">
      <c r="B24" s="12" t="s">
        <v>1857</v>
      </c>
      <c r="C24" s="18" t="s">
        <v>627</v>
      </c>
      <c r="D24" s="13" t="s">
        <v>1</v>
      </c>
      <c r="E24" s="73" t="s">
        <v>415</v>
      </c>
      <c r="F24" s="73" t="s">
        <v>416</v>
      </c>
      <c r="G24" s="13" t="s">
        <v>2</v>
      </c>
    </row>
    <row r="25" spans="2:7" ht="94.5" customHeight="1" outlineLevel="1">
      <c r="B25" s="3" t="s">
        <v>1858</v>
      </c>
      <c r="C25" s="23" t="s">
        <v>2151</v>
      </c>
      <c r="D25" s="9" t="s">
        <v>1820</v>
      </c>
      <c r="E25" s="66" t="s">
        <v>413</v>
      </c>
      <c r="F25" s="68"/>
      <c r="G25" s="2"/>
    </row>
    <row r="26" spans="2:7" ht="375.75" customHeight="1" outlineLevel="1">
      <c r="B26" s="3" t="s">
        <v>1859</v>
      </c>
      <c r="C26" s="23" t="s">
        <v>2152</v>
      </c>
      <c r="D26" s="9" t="s">
        <v>1820</v>
      </c>
      <c r="E26" s="66" t="s">
        <v>413</v>
      </c>
      <c r="F26" s="68"/>
      <c r="G26" s="2"/>
    </row>
    <row r="27" spans="2:7" ht="303.2" customHeight="1" outlineLevel="1">
      <c r="B27" s="3" t="s">
        <v>1860</v>
      </c>
      <c r="C27" s="29" t="s">
        <v>2167</v>
      </c>
      <c r="D27" s="9" t="s">
        <v>1820</v>
      </c>
      <c r="E27" s="66" t="s">
        <v>413</v>
      </c>
      <c r="F27" s="68"/>
      <c r="G27" s="2"/>
    </row>
    <row r="28" spans="2:7" ht="334.5" customHeight="1" outlineLevel="1">
      <c r="B28" s="3" t="s">
        <v>1861</v>
      </c>
      <c r="C28" s="23" t="s">
        <v>2153</v>
      </c>
      <c r="D28" s="9" t="s">
        <v>1820</v>
      </c>
      <c r="E28" s="66" t="s">
        <v>413</v>
      </c>
      <c r="F28" s="68"/>
      <c r="G28" s="2"/>
    </row>
    <row r="29" spans="2:7" ht="32.25" customHeight="1" outlineLevel="1">
      <c r="B29" s="3" t="s">
        <v>1862</v>
      </c>
      <c r="C29" s="20" t="s">
        <v>2154</v>
      </c>
      <c r="D29" s="9" t="s">
        <v>1820</v>
      </c>
      <c r="E29" s="66" t="s">
        <v>413</v>
      </c>
      <c r="F29" s="68"/>
      <c r="G29" s="2"/>
    </row>
    <row r="30" spans="2:7" ht="170.25" customHeight="1" outlineLevel="1">
      <c r="B30" s="3" t="s">
        <v>1863</v>
      </c>
      <c r="C30" s="23" t="s">
        <v>2155</v>
      </c>
      <c r="D30" s="9" t="s">
        <v>1820</v>
      </c>
      <c r="E30" s="66" t="s">
        <v>413</v>
      </c>
      <c r="F30" s="68"/>
      <c r="G30" s="2"/>
    </row>
    <row r="31" spans="2:7" ht="81.75" customHeight="1" outlineLevel="1">
      <c r="B31" s="3" t="s">
        <v>1864</v>
      </c>
      <c r="C31" s="20" t="s">
        <v>2156</v>
      </c>
      <c r="D31" s="9" t="s">
        <v>1820</v>
      </c>
      <c r="E31" s="66" t="s">
        <v>413</v>
      </c>
      <c r="F31" s="68"/>
      <c r="G31" s="2"/>
    </row>
    <row r="32" spans="2:7" ht="409.6" customHeight="1" outlineLevel="1">
      <c r="B32" s="3" t="s">
        <v>1865</v>
      </c>
      <c r="C32" s="23" t="s">
        <v>2165</v>
      </c>
      <c r="D32" s="9" t="s">
        <v>1820</v>
      </c>
      <c r="E32" s="66" t="s">
        <v>413</v>
      </c>
      <c r="F32" s="68"/>
      <c r="G32" s="2"/>
    </row>
    <row r="33" spans="2:7" ht="99" customHeight="1" outlineLevel="1">
      <c r="B33" s="3" t="s">
        <v>1866</v>
      </c>
      <c r="C33" s="29" t="s">
        <v>2166</v>
      </c>
      <c r="D33" s="9" t="s">
        <v>1820</v>
      </c>
      <c r="E33" s="66" t="s">
        <v>413</v>
      </c>
      <c r="F33" s="68"/>
      <c r="G33" s="2"/>
    </row>
    <row r="34" spans="2:7" ht="80.25" customHeight="1" outlineLevel="1">
      <c r="B34" s="3" t="s">
        <v>1867</v>
      </c>
      <c r="C34" s="23" t="s">
        <v>2157</v>
      </c>
      <c r="D34" s="9" t="s">
        <v>1820</v>
      </c>
      <c r="E34" s="66" t="s">
        <v>413</v>
      </c>
      <c r="F34" s="68"/>
      <c r="G34" s="2"/>
    </row>
    <row r="35" spans="2:7" ht="197.25" customHeight="1" outlineLevel="1">
      <c r="B35" s="3" t="s">
        <v>1868</v>
      </c>
      <c r="C35" s="23" t="s">
        <v>2158</v>
      </c>
      <c r="D35" s="9" t="s">
        <v>1820</v>
      </c>
      <c r="E35" s="66" t="s">
        <v>413</v>
      </c>
      <c r="F35" s="68"/>
      <c r="G35" s="2"/>
    </row>
    <row r="36" spans="2:7" ht="192.75" customHeight="1" outlineLevel="1">
      <c r="B36" s="3" t="s">
        <v>1869</v>
      </c>
      <c r="C36" s="23" t="s">
        <v>2159</v>
      </c>
      <c r="D36" s="9" t="s">
        <v>1820</v>
      </c>
      <c r="E36" s="66" t="s">
        <v>413</v>
      </c>
      <c r="F36" s="68"/>
      <c r="G36" s="2"/>
    </row>
    <row r="37" spans="2:7" ht="192.75" customHeight="1" outlineLevel="1">
      <c r="B37" s="3" t="s">
        <v>1870</v>
      </c>
      <c r="C37" s="23" t="s">
        <v>2160</v>
      </c>
      <c r="D37" s="9" t="s">
        <v>1820</v>
      </c>
      <c r="E37" s="66" t="s">
        <v>413</v>
      </c>
      <c r="F37" s="68"/>
      <c r="G37" s="2"/>
    </row>
    <row r="38" spans="2:7" ht="84.75" customHeight="1" outlineLevel="1">
      <c r="B38" s="3" t="s">
        <v>1871</v>
      </c>
      <c r="C38" s="23" t="s">
        <v>2161</v>
      </c>
      <c r="D38" s="9" t="s">
        <v>1820</v>
      </c>
      <c r="E38" s="66" t="s">
        <v>413</v>
      </c>
      <c r="F38" s="68"/>
      <c r="G38" s="2"/>
    </row>
    <row r="39" spans="2:7" ht="108" customHeight="1" outlineLevel="1">
      <c r="B39" s="3" t="s">
        <v>1872</v>
      </c>
      <c r="C39" s="20" t="s">
        <v>2162</v>
      </c>
      <c r="D39" s="9" t="s">
        <v>1820</v>
      </c>
      <c r="E39" s="66" t="s">
        <v>413</v>
      </c>
      <c r="F39" s="68"/>
      <c r="G39" s="2"/>
    </row>
    <row r="40" spans="2:7" ht="60" outlineLevel="1">
      <c r="B40" s="3" t="s">
        <v>1873</v>
      </c>
      <c r="C40" s="23" t="s">
        <v>2163</v>
      </c>
      <c r="D40" s="9" t="s">
        <v>1820</v>
      </c>
      <c r="E40" s="66" t="s">
        <v>413</v>
      </c>
      <c r="F40" s="68"/>
      <c r="G40" s="2"/>
    </row>
    <row r="41" spans="2:7" ht="218.25" customHeight="1" outlineLevel="1">
      <c r="B41" s="3" t="s">
        <v>1874</v>
      </c>
      <c r="C41" s="23" t="s">
        <v>2164</v>
      </c>
      <c r="D41" s="9" t="s">
        <v>1820</v>
      </c>
      <c r="E41" s="66" t="s">
        <v>413</v>
      </c>
      <c r="F41" s="68"/>
      <c r="G41" s="2"/>
    </row>
    <row r="42" spans="2:7" ht="214.5" customHeight="1" outlineLevel="1">
      <c r="B42" s="3" t="s">
        <v>1877</v>
      </c>
      <c r="C42" s="29" t="s">
        <v>2144</v>
      </c>
      <c r="D42" s="9" t="s">
        <v>3</v>
      </c>
      <c r="E42" s="66" t="s">
        <v>413</v>
      </c>
      <c r="F42" s="71"/>
      <c r="G42" s="2"/>
    </row>
    <row r="43" spans="2:7" ht="243" customHeight="1" outlineLevel="1">
      <c r="B43" s="3" t="s">
        <v>1878</v>
      </c>
      <c r="C43" s="29" t="s">
        <v>2143</v>
      </c>
      <c r="D43" s="9" t="s">
        <v>1820</v>
      </c>
      <c r="E43" s="66" t="s">
        <v>413</v>
      </c>
      <c r="F43" s="71"/>
      <c r="G43" s="2"/>
    </row>
    <row r="44" spans="2:7" ht="195.75" customHeight="1" outlineLevel="1">
      <c r="B44" s="3" t="s">
        <v>1879</v>
      </c>
      <c r="C44" s="56" t="s">
        <v>2142</v>
      </c>
      <c r="D44" s="9" t="s">
        <v>3</v>
      </c>
      <c r="E44" s="66" t="s">
        <v>413</v>
      </c>
      <c r="F44" s="71"/>
      <c r="G44" s="2"/>
    </row>
  </sheetData>
  <sheetProtection algorithmName="SHA-512" hashValue="FtIRARElN6GiCF2xfl0PaQpETB69TJWz+//z5Sz6MJCpUj86fG9e6oRMiBISYahzHtdPMa8Vh0PW8J2Bd4JtGQ==" saltValue="gUthqXXPDE6DXfpaoeSzag==" spinCount="100000" sheet="1" objects="1" scenarios="1" formatColumns="0" formatRows="0"/>
  <mergeCells count="2">
    <mergeCell ref="C2:G3"/>
    <mergeCell ref="B8:G8"/>
  </mergeCells>
  <pageMargins left="0.51181102362204722" right="0.51181102362204722" top="0.51181102362204722" bottom="0.51181102362204722" header="0.31496062992125984" footer="0.31496062992125984"/>
  <pageSetup scale="51" orientation="portrait" r:id="rId1"/>
  <headerFooter>
    <oddFooter>&amp;L&amp;F&amp;C&amp;D &amp;T&amp;RPágina &amp;P of &amp;N</oddFooter>
  </headerFooter>
  <drawing r:id="rId2"/>
  <extLst>
    <ext xmlns:x14="http://schemas.microsoft.com/office/spreadsheetml/2009/9/main" uri="{78C0D931-6437-407d-A8EE-F0AAD7539E65}">
      <x14:conditionalFormattings>
        <x14:conditionalFormatting xmlns:xm="http://schemas.microsoft.com/office/excel/2006/main">
          <x14:cfRule type="containsText" priority="285" operator="containsText" id="{AF65EE7F-D95A-4306-A63D-87E7784963D6}">
            <xm:f>NOT(ISERROR(SEARCH(Aux!$C$8,D11)))</xm:f>
            <xm:f>Aux!$C$8</xm:f>
            <x14:dxf>
              <font>
                <color auto="1"/>
              </font>
              <fill>
                <patternFill>
                  <bgColor rgb="FFC6EFCE"/>
                </patternFill>
              </fill>
            </x14:dxf>
          </x14:cfRule>
          <xm:sqref>D11:D19 D22 D25:D44</xm:sqref>
        </x14:conditionalFormatting>
        <x14:conditionalFormatting xmlns:xm="http://schemas.microsoft.com/office/excel/2006/main">
          <x14:cfRule type="containsText" priority="16" operator="containsText" id="{238C2ADB-0BD0-451A-BBCB-46AD0125525F}">
            <xm:f>NOT(ISERROR(SEARCH(Aux!$C$6,D11)))</xm:f>
            <xm:f>Aux!$C$6</xm:f>
            <x14:dxf>
              <font>
                <color auto="1"/>
              </font>
              <fill>
                <patternFill>
                  <bgColor rgb="FFFFC7CE"/>
                </patternFill>
              </fill>
            </x14:dxf>
          </x14:cfRule>
          <x14:cfRule type="containsText" priority="17" operator="containsText" id="{558A9CAD-9994-4EB7-A9BB-A0F3ADDD5E48}">
            <xm:f>NOT(ISERROR(SEARCH(Aux!$C$7,D11)))</xm:f>
            <xm:f>Aux!$C$7</xm:f>
            <x14:dxf>
              <font>
                <color auto="1"/>
              </font>
              <fill>
                <patternFill>
                  <bgColor rgb="FFFFFFCC"/>
                </patternFill>
              </fill>
            </x14:dxf>
          </x14:cfRule>
          <xm:sqref>D11:D19</xm:sqref>
        </x14:conditionalFormatting>
        <x14:conditionalFormatting xmlns:xm="http://schemas.microsoft.com/office/excel/2006/main">
          <x14:cfRule type="containsText" priority="6" operator="containsText" id="{751C53AC-F760-48F9-B6AB-4AB4E7A0F35E}">
            <xm:f>NOT(ISERROR(SEARCH(Aux!$C$6,D22)))</xm:f>
            <xm:f>Aux!$C$6</xm:f>
            <x14:dxf>
              <font>
                <color auto="1"/>
              </font>
              <fill>
                <patternFill>
                  <bgColor rgb="FFFFC7CE"/>
                </patternFill>
              </fill>
            </x14:dxf>
          </x14:cfRule>
          <x14:cfRule type="containsText" priority="7" operator="containsText" id="{171624B4-6F72-4CF6-B7D1-42C1C76EBDC3}">
            <xm:f>NOT(ISERROR(SEARCH(Aux!$C$7,D22)))</xm:f>
            <xm:f>Aux!$C$7</xm:f>
            <x14:dxf>
              <font>
                <color auto="1"/>
              </font>
              <fill>
                <patternFill>
                  <bgColor rgb="FFFFFFCC"/>
                </patternFill>
              </fill>
            </x14:dxf>
          </x14:cfRule>
          <xm:sqref>D22</xm:sqref>
        </x14:conditionalFormatting>
        <x14:conditionalFormatting xmlns:xm="http://schemas.microsoft.com/office/excel/2006/main">
          <x14:cfRule type="containsText" priority="1" operator="containsText" id="{24FFD5A8-C477-4F30-A858-539BCF5D713A}">
            <xm:f>NOT(ISERROR(SEARCH(Aux!$C$6,D25)))</xm:f>
            <xm:f>Aux!$C$6</xm:f>
            <x14:dxf>
              <font>
                <color auto="1"/>
              </font>
              <fill>
                <patternFill>
                  <bgColor rgb="FFFFC7CE"/>
                </patternFill>
              </fill>
            </x14:dxf>
          </x14:cfRule>
          <x14:cfRule type="containsText" priority="2" operator="containsText" id="{DC76F75C-D4CB-408D-8F86-5C0BF7BADF6E}">
            <xm:f>NOT(ISERROR(SEARCH(Aux!$C$7,D25)))</xm:f>
            <xm:f>Aux!$C$7</xm:f>
            <x14:dxf>
              <font>
                <color auto="1"/>
              </font>
              <fill>
                <patternFill>
                  <bgColor rgb="FFFFFFCC"/>
                </patternFill>
              </fill>
            </x14:dxf>
          </x14:cfRule>
          <xm:sqref>D25:D44</xm:sqref>
        </x14:conditionalFormatting>
        <x14:conditionalFormatting xmlns:xm="http://schemas.microsoft.com/office/excel/2006/main">
          <x14:cfRule type="containsText" priority="19" operator="containsText" id="{AA641A0F-61D5-4313-82FB-365A42557D0B}">
            <xm:f>NOT(ISERROR(SEARCH(Aux!$E$7,E11)))</xm:f>
            <xm:f>Aux!$E$7</xm:f>
            <x14:dxf>
              <font>
                <color rgb="FFC00000"/>
              </font>
              <fill>
                <patternFill>
                  <bgColor rgb="FFFFC7CE"/>
                </patternFill>
              </fill>
            </x14:dxf>
          </x14:cfRule>
          <x14:cfRule type="containsText" priority="20" operator="containsText" id="{9E111662-0C64-4853-94AD-FB3DCB4529F6}">
            <xm:f>NOT(ISERROR(SEARCH(Aux!$E$6,E11)))</xm:f>
            <xm:f>Aux!$E$6</xm:f>
            <x14:dxf>
              <font>
                <color rgb="FF006100"/>
              </font>
              <fill>
                <patternFill>
                  <bgColor rgb="FFC6EFCE"/>
                </patternFill>
              </fill>
            </x14:dxf>
          </x14:cfRule>
          <xm:sqref>E11:E19</xm:sqref>
        </x14:conditionalFormatting>
        <x14:conditionalFormatting xmlns:xm="http://schemas.microsoft.com/office/excel/2006/main">
          <x14:cfRule type="containsText" priority="9" operator="containsText" id="{EAE09844-C8B1-4ADC-8F75-51FC8A885050}">
            <xm:f>NOT(ISERROR(SEARCH(Aux!$E$7,E22)))</xm:f>
            <xm:f>Aux!$E$7</xm:f>
            <x14:dxf>
              <font>
                <color rgb="FFC00000"/>
              </font>
              <fill>
                <patternFill>
                  <bgColor rgb="FFFFC7CE"/>
                </patternFill>
              </fill>
            </x14:dxf>
          </x14:cfRule>
          <x14:cfRule type="containsText" priority="10" operator="containsText" id="{ACAB20A8-FA21-4847-BF5E-B9731D77E9E0}">
            <xm:f>NOT(ISERROR(SEARCH(Aux!$E$6,E22)))</xm:f>
            <xm:f>Aux!$E$6</xm:f>
            <x14:dxf>
              <font>
                <color rgb="FF006100"/>
              </font>
              <fill>
                <patternFill>
                  <bgColor rgb="FFC6EFCE"/>
                </patternFill>
              </fill>
            </x14:dxf>
          </x14:cfRule>
          <xm:sqref>E22</xm:sqref>
        </x14:conditionalFormatting>
        <x14:conditionalFormatting xmlns:xm="http://schemas.microsoft.com/office/excel/2006/main">
          <x14:cfRule type="containsText" priority="4" operator="containsText" id="{EF648FCD-5055-476A-BDD0-CCBE9A750BDC}">
            <xm:f>NOT(ISERROR(SEARCH(Aux!$E$7,E25)))</xm:f>
            <xm:f>Aux!$E$7</xm:f>
            <x14:dxf>
              <font>
                <color rgb="FFC00000"/>
              </font>
              <fill>
                <patternFill>
                  <bgColor rgb="FFFFC7CE"/>
                </patternFill>
              </fill>
            </x14:dxf>
          </x14:cfRule>
          <x14:cfRule type="containsText" priority="5" operator="containsText" id="{3653468D-6136-4555-B3F4-CE9E5F034EA9}">
            <xm:f>NOT(ISERROR(SEARCH(Aux!$E$6,E25)))</xm:f>
            <xm:f>Aux!$E$6</xm:f>
            <x14:dxf>
              <font>
                <color rgb="FF006100"/>
              </font>
              <fill>
                <patternFill>
                  <bgColor rgb="FFC6EFCE"/>
                </patternFill>
              </fill>
            </x14:dxf>
          </x14:cfRule>
          <xm:sqref>E25:E44</xm:sqref>
        </x14:conditionalFormatting>
      </x14:conditionalFormattings>
    </ext>
    <ext xmlns:x14="http://schemas.microsoft.com/office/spreadsheetml/2009/9/main" uri="{CCE6A557-97BC-4b89-ADB6-D9C93CAAB3DF}">
      <x14:dataValidations xmlns:xm="http://schemas.microsoft.com/office/excel/2006/main" disablePrompts="1" count="2">
        <x14:dataValidation type="list" allowBlank="1" showInputMessage="1" showErrorMessage="1" xr:uid="{00000000-0002-0000-0700-000001000000}">
          <x14:formula1>
            <xm:f>Aux!$E$6:$E$9</xm:f>
          </x14:formula1>
          <xm:sqref>E11:E19 E25:E44 E22</xm:sqref>
        </x14:dataValidation>
        <x14:dataValidation type="list" allowBlank="1" showInputMessage="1" showErrorMessage="1" xr:uid="{00000000-0002-0000-0700-000000000000}">
          <x14:formula1>
            <xm:f>Aux!$C$6:$C$8</xm:f>
          </x14:formula1>
          <xm:sqref>D11:D19 D22 D25:D44</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45"/>
  <sheetViews>
    <sheetView showGridLines="0" view="pageBreakPreview" zoomScale="90" zoomScaleNormal="80" zoomScaleSheetLayoutView="90" workbookViewId="0">
      <selection activeCell="B8" sqref="B8:G8"/>
    </sheetView>
  </sheetViews>
  <sheetFormatPr baseColWidth="10" defaultColWidth="10.85546875" defaultRowHeight="15" outlineLevelRow="1"/>
  <cols>
    <col min="1" max="1" width="3.7109375" customWidth="1"/>
    <col min="2" max="2" width="7.42578125" style="47" customWidth="1"/>
    <col min="3" max="3" width="87.7109375" customWidth="1"/>
    <col min="4" max="4" width="16" customWidth="1"/>
    <col min="5" max="5" width="21.140625" customWidth="1"/>
    <col min="6" max="6" width="38.42578125" customWidth="1"/>
    <col min="7" max="7" width="15" customWidth="1"/>
  </cols>
  <sheetData>
    <row r="1" spans="1:7" ht="15" customHeight="1"/>
    <row r="2" spans="1:7" ht="23.25" customHeight="1">
      <c r="B2" s="117"/>
      <c r="C2" s="157" t="s">
        <v>2216</v>
      </c>
      <c r="D2" s="157"/>
      <c r="E2" s="157"/>
      <c r="F2" s="157"/>
      <c r="G2" s="158"/>
    </row>
    <row r="3" spans="1:7" ht="14.45" customHeight="1">
      <c r="B3" s="118"/>
      <c r="C3" s="159"/>
      <c r="D3" s="159"/>
      <c r="E3" s="159"/>
      <c r="F3" s="159"/>
      <c r="G3" s="160"/>
    </row>
    <row r="4" spans="1:7">
      <c r="B4" s="118"/>
      <c r="C4" s="109" t="s">
        <v>2145</v>
      </c>
      <c r="D4" s="109" t="s">
        <v>2148</v>
      </c>
      <c r="E4" s="109"/>
      <c r="F4" s="109"/>
      <c r="G4" s="110"/>
    </row>
    <row r="5" spans="1:7">
      <c r="B5" s="118"/>
      <c r="C5" s="111" t="s">
        <v>2146</v>
      </c>
      <c r="D5" s="111" t="s">
        <v>2149</v>
      </c>
      <c r="E5" s="111"/>
      <c r="F5" s="111"/>
      <c r="G5" s="112"/>
    </row>
    <row r="6" spans="1:7">
      <c r="B6" s="119"/>
      <c r="C6" s="114" t="s">
        <v>2147</v>
      </c>
      <c r="D6" s="114" t="s">
        <v>2150</v>
      </c>
      <c r="E6" s="114"/>
      <c r="F6" s="114"/>
      <c r="G6" s="115"/>
    </row>
    <row r="7" spans="1:7">
      <c r="B7" s="120"/>
      <c r="C7" s="72"/>
      <c r="D7" s="72"/>
      <c r="E7" s="72"/>
      <c r="F7" s="72"/>
      <c r="G7" s="72"/>
    </row>
    <row r="8" spans="1:7" ht="24" customHeight="1">
      <c r="B8" s="150" t="s">
        <v>2190</v>
      </c>
      <c r="C8" s="151"/>
      <c r="D8" s="151"/>
      <c r="E8" s="151"/>
      <c r="F8" s="151"/>
      <c r="G8" s="152"/>
    </row>
    <row r="10" spans="1:7">
      <c r="B10" s="12" t="s">
        <v>1322</v>
      </c>
      <c r="C10" s="18" t="s">
        <v>2110</v>
      </c>
      <c r="D10" s="13" t="s">
        <v>1</v>
      </c>
      <c r="E10" s="14" t="s">
        <v>415</v>
      </c>
      <c r="F10" s="14" t="s">
        <v>416</v>
      </c>
      <c r="G10" s="13" t="s">
        <v>2</v>
      </c>
    </row>
    <row r="11" spans="1:7" ht="45.75" customHeight="1" outlineLevel="1">
      <c r="B11" s="22" t="s">
        <v>1307</v>
      </c>
      <c r="C11" s="43" t="s">
        <v>2111</v>
      </c>
      <c r="D11" s="9" t="s">
        <v>1820</v>
      </c>
      <c r="E11" s="66" t="s">
        <v>413</v>
      </c>
      <c r="F11" s="69"/>
      <c r="G11" s="70"/>
    </row>
    <row r="12" spans="1:7" ht="51" customHeight="1" outlineLevel="1">
      <c r="B12" s="22" t="s">
        <v>1308</v>
      </c>
      <c r="C12" s="43" t="s">
        <v>2112</v>
      </c>
      <c r="D12" s="9" t="s">
        <v>1820</v>
      </c>
      <c r="E12" s="66" t="s">
        <v>413</v>
      </c>
      <c r="F12" s="69"/>
      <c r="G12" s="70"/>
    </row>
    <row r="13" spans="1:7" s="17" customFormat="1" ht="53.25" customHeight="1" outlineLevel="1">
      <c r="A13"/>
      <c r="B13" s="22" t="s">
        <v>1309</v>
      </c>
      <c r="C13" s="43" t="s">
        <v>2113</v>
      </c>
      <c r="D13" s="9" t="s">
        <v>1820</v>
      </c>
      <c r="E13" s="66" t="s">
        <v>413</v>
      </c>
      <c r="F13" s="69"/>
      <c r="G13" s="70"/>
    </row>
    <row r="14" spans="1:7" s="17" customFormat="1" ht="45" customHeight="1" outlineLevel="1">
      <c r="A14"/>
      <c r="B14" s="22" t="s">
        <v>1310</v>
      </c>
      <c r="C14" s="43" t="s">
        <v>2114</v>
      </c>
      <c r="D14" s="9" t="s">
        <v>1820</v>
      </c>
      <c r="E14" s="66" t="s">
        <v>413</v>
      </c>
      <c r="F14" s="69"/>
      <c r="G14" s="70"/>
    </row>
    <row r="15" spans="1:7" s="17" customFormat="1" ht="40.5" customHeight="1" outlineLevel="1">
      <c r="A15"/>
      <c r="B15" s="22" t="s">
        <v>1311</v>
      </c>
      <c r="C15" s="43" t="s">
        <v>2115</v>
      </c>
      <c r="D15" s="9" t="s">
        <v>1820</v>
      </c>
      <c r="E15" s="66" t="s">
        <v>413</v>
      </c>
      <c r="F15" s="69"/>
      <c r="G15" s="70"/>
    </row>
    <row r="16" spans="1:7" s="17" customFormat="1" ht="67.5" customHeight="1" outlineLevel="1">
      <c r="A16"/>
      <c r="B16" s="22" t="s">
        <v>1312</v>
      </c>
      <c r="C16" s="43" t="s">
        <v>2116</v>
      </c>
      <c r="D16" s="9" t="s">
        <v>1820</v>
      </c>
      <c r="E16" s="66" t="s">
        <v>413</v>
      </c>
      <c r="F16" s="69"/>
      <c r="G16" s="70"/>
    </row>
    <row r="17" spans="1:7" s="17" customFormat="1" ht="19.5" customHeight="1" outlineLevel="1">
      <c r="A17"/>
      <c r="B17" s="22" t="s">
        <v>1313</v>
      </c>
      <c r="C17" s="43" t="s">
        <v>2117</v>
      </c>
      <c r="D17" s="9" t="s">
        <v>1820</v>
      </c>
      <c r="E17" s="66" t="s">
        <v>413</v>
      </c>
      <c r="F17" s="69"/>
      <c r="G17" s="70"/>
    </row>
    <row r="18" spans="1:7" s="17" customFormat="1" ht="19.5" customHeight="1" outlineLevel="1">
      <c r="A18"/>
      <c r="B18" s="22" t="s">
        <v>1314</v>
      </c>
      <c r="C18" s="43" t="s">
        <v>2118</v>
      </c>
      <c r="D18" s="9" t="s">
        <v>1820</v>
      </c>
      <c r="E18" s="66" t="s">
        <v>413</v>
      </c>
      <c r="F18" s="69"/>
      <c r="G18" s="70"/>
    </row>
    <row r="19" spans="1:7" s="17" customFormat="1" ht="44.25" customHeight="1" outlineLevel="1">
      <c r="A19"/>
      <c r="B19" s="22" t="s">
        <v>1315</v>
      </c>
      <c r="C19" s="43" t="s">
        <v>2119</v>
      </c>
      <c r="D19" s="9" t="s">
        <v>1820</v>
      </c>
      <c r="E19" s="66" t="s">
        <v>413</v>
      </c>
      <c r="F19" s="69"/>
      <c r="G19" s="70"/>
    </row>
    <row r="20" spans="1:7" s="17" customFormat="1" ht="39.75" customHeight="1" outlineLevel="1">
      <c r="A20"/>
      <c r="B20" s="22" t="s">
        <v>1316</v>
      </c>
      <c r="C20" s="43" t="s">
        <v>2120</v>
      </c>
      <c r="D20" s="9" t="s">
        <v>1820</v>
      </c>
      <c r="E20" s="66" t="s">
        <v>413</v>
      </c>
      <c r="F20" s="69"/>
      <c r="G20" s="70"/>
    </row>
    <row r="21" spans="1:7" s="17" customFormat="1" ht="38.25" customHeight="1" outlineLevel="1">
      <c r="A21"/>
      <c r="B21" s="22" t="s">
        <v>1317</v>
      </c>
      <c r="C21" s="43" t="s">
        <v>2121</v>
      </c>
      <c r="D21" s="9" t="s">
        <v>1820</v>
      </c>
      <c r="E21" s="66" t="s">
        <v>413</v>
      </c>
      <c r="F21" s="69"/>
      <c r="G21" s="70"/>
    </row>
    <row r="22" spans="1:7" s="17" customFormat="1" ht="19.5" customHeight="1" outlineLevel="1">
      <c r="A22"/>
      <c r="B22" s="22" t="s">
        <v>1318</v>
      </c>
      <c r="C22" s="43" t="s">
        <v>2122</v>
      </c>
      <c r="D22" s="9" t="s">
        <v>1820</v>
      </c>
      <c r="E22" s="66" t="s">
        <v>413</v>
      </c>
      <c r="F22" s="69"/>
      <c r="G22" s="70"/>
    </row>
    <row r="23" spans="1:7" s="17" customFormat="1" ht="19.5" customHeight="1" outlineLevel="1">
      <c r="A23"/>
      <c r="B23" s="22" t="s">
        <v>1319</v>
      </c>
      <c r="C23" s="43" t="s">
        <v>2123</v>
      </c>
      <c r="D23" s="9" t="s">
        <v>1820</v>
      </c>
      <c r="E23" s="66" t="s">
        <v>413</v>
      </c>
      <c r="F23" s="69"/>
      <c r="G23" s="70"/>
    </row>
    <row r="24" spans="1:7" s="17" customFormat="1" ht="19.5" customHeight="1" outlineLevel="1">
      <c r="A24"/>
      <c r="B24" s="22" t="s">
        <v>1320</v>
      </c>
      <c r="C24" s="43" t="s">
        <v>2124</v>
      </c>
      <c r="D24" s="9" t="s">
        <v>1820</v>
      </c>
      <c r="E24" s="66" t="s">
        <v>413</v>
      </c>
      <c r="F24" s="69"/>
      <c r="G24" s="70"/>
    </row>
    <row r="25" spans="1:7" s="17" customFormat="1" ht="19.5" customHeight="1" outlineLevel="1">
      <c r="A25"/>
      <c r="B25" s="22" t="s">
        <v>1321</v>
      </c>
      <c r="C25" s="43" t="s">
        <v>2125</v>
      </c>
      <c r="D25" s="9" t="s">
        <v>1820</v>
      </c>
      <c r="E25" s="66" t="s">
        <v>413</v>
      </c>
      <c r="F25" s="69"/>
      <c r="G25" s="70"/>
    </row>
    <row r="26" spans="1:7" s="17" customFormat="1">
      <c r="A26"/>
      <c r="B26" s="47"/>
      <c r="C26" s="26"/>
      <c r="E26" s="81"/>
      <c r="F26" s="81"/>
      <c r="G26" s="81"/>
    </row>
    <row r="27" spans="1:7" s="17" customFormat="1">
      <c r="A27"/>
      <c r="B27" s="12" t="s">
        <v>1323</v>
      </c>
      <c r="C27" s="18" t="s">
        <v>2126</v>
      </c>
      <c r="D27" s="13" t="s">
        <v>1</v>
      </c>
      <c r="E27" s="73" t="s">
        <v>415</v>
      </c>
      <c r="F27" s="73" t="s">
        <v>416</v>
      </c>
      <c r="G27" s="74" t="s">
        <v>2</v>
      </c>
    </row>
    <row r="28" spans="1:7" s="17" customFormat="1" ht="19.5" customHeight="1" outlineLevel="1">
      <c r="A28"/>
      <c r="B28" s="22" t="s">
        <v>1324</v>
      </c>
      <c r="C28" s="43" t="s">
        <v>2127</v>
      </c>
      <c r="D28" s="9" t="s">
        <v>1820</v>
      </c>
      <c r="E28" s="66" t="s">
        <v>413</v>
      </c>
      <c r="F28" s="69"/>
      <c r="G28" s="70"/>
    </row>
    <row r="29" spans="1:7" s="17" customFormat="1" ht="19.5" customHeight="1" outlineLevel="1">
      <c r="A29"/>
      <c r="B29" s="22" t="s">
        <v>1325</v>
      </c>
      <c r="C29" s="43" t="s">
        <v>2128</v>
      </c>
      <c r="D29" s="9" t="s">
        <v>1820</v>
      </c>
      <c r="E29" s="66" t="s">
        <v>413</v>
      </c>
      <c r="F29" s="69"/>
      <c r="G29" s="70"/>
    </row>
    <row r="30" spans="1:7" s="17" customFormat="1" ht="19.5" customHeight="1" outlineLevel="1">
      <c r="A30"/>
      <c r="B30" s="22" t="s">
        <v>1326</v>
      </c>
      <c r="C30" s="43" t="s">
        <v>2129</v>
      </c>
      <c r="D30" s="9" t="s">
        <v>1820</v>
      </c>
      <c r="E30" s="66" t="s">
        <v>413</v>
      </c>
      <c r="F30" s="69"/>
      <c r="G30" s="70"/>
    </row>
    <row r="31" spans="1:7" s="17" customFormat="1" ht="19.5" customHeight="1" outlineLevel="1">
      <c r="A31"/>
      <c r="B31" s="22" t="s">
        <v>1327</v>
      </c>
      <c r="C31" s="43" t="s">
        <v>2130</v>
      </c>
      <c r="D31" s="9" t="s">
        <v>1820</v>
      </c>
      <c r="E31" s="66" t="s">
        <v>413</v>
      </c>
      <c r="F31" s="69"/>
      <c r="G31" s="70"/>
    </row>
    <row r="32" spans="1:7" s="17" customFormat="1" ht="19.5" customHeight="1" outlineLevel="1">
      <c r="A32"/>
      <c r="B32" s="22" t="s">
        <v>1328</v>
      </c>
      <c r="C32" s="43" t="s">
        <v>2131</v>
      </c>
      <c r="D32" s="9" t="s">
        <v>1820</v>
      </c>
      <c r="E32" s="66" t="s">
        <v>413</v>
      </c>
      <c r="F32" s="69"/>
      <c r="G32" s="70"/>
    </row>
    <row r="33" spans="1:7" s="17" customFormat="1">
      <c r="A33"/>
      <c r="B33" s="47"/>
      <c r="C33" s="26"/>
      <c r="E33" s="81"/>
      <c r="F33" s="81"/>
      <c r="G33" s="81"/>
    </row>
    <row r="34" spans="1:7" s="17" customFormat="1">
      <c r="A34"/>
      <c r="B34" s="12" t="s">
        <v>1329</v>
      </c>
      <c r="C34" s="18" t="s">
        <v>2132</v>
      </c>
      <c r="D34" s="13" t="s">
        <v>1</v>
      </c>
      <c r="E34" s="73" t="s">
        <v>415</v>
      </c>
      <c r="F34" s="73" t="s">
        <v>416</v>
      </c>
      <c r="G34" s="74" t="s">
        <v>2</v>
      </c>
    </row>
    <row r="35" spans="1:7" s="17" customFormat="1" ht="19.5" customHeight="1" outlineLevel="1">
      <c r="A35"/>
      <c r="B35" s="22" t="s">
        <v>1330</v>
      </c>
      <c r="C35" s="43" t="s">
        <v>2133</v>
      </c>
      <c r="D35" s="9" t="s">
        <v>1820</v>
      </c>
      <c r="E35" s="66" t="s">
        <v>413</v>
      </c>
      <c r="F35" s="69"/>
      <c r="G35" s="70"/>
    </row>
    <row r="36" spans="1:7" s="17" customFormat="1" ht="49.5" customHeight="1" outlineLevel="1">
      <c r="A36"/>
      <c r="B36" s="22" t="s">
        <v>1331</v>
      </c>
      <c r="C36" s="43" t="s">
        <v>2134</v>
      </c>
      <c r="D36" s="9" t="s">
        <v>1820</v>
      </c>
      <c r="E36" s="66" t="s">
        <v>413</v>
      </c>
      <c r="F36" s="69"/>
      <c r="G36" s="70"/>
    </row>
    <row r="37" spans="1:7" s="17" customFormat="1" ht="48.75" customHeight="1" outlineLevel="1">
      <c r="A37"/>
      <c r="B37" s="22" t="s">
        <v>1332</v>
      </c>
      <c r="C37" s="43" t="s">
        <v>2135</v>
      </c>
      <c r="D37" s="9" t="s">
        <v>1820</v>
      </c>
      <c r="E37" s="66" t="s">
        <v>413</v>
      </c>
      <c r="F37" s="69"/>
      <c r="G37" s="70"/>
    </row>
    <row r="38" spans="1:7" s="17" customFormat="1">
      <c r="A38"/>
      <c r="B38" s="47"/>
      <c r="C38" s="26"/>
      <c r="E38" s="81"/>
      <c r="F38" s="81"/>
      <c r="G38" s="81"/>
    </row>
    <row r="39" spans="1:7" s="17" customFormat="1">
      <c r="A39"/>
      <c r="B39" s="12" t="s">
        <v>1334</v>
      </c>
      <c r="C39" s="18" t="s">
        <v>2136</v>
      </c>
      <c r="D39" s="13" t="s">
        <v>1</v>
      </c>
      <c r="E39" s="73" t="s">
        <v>415</v>
      </c>
      <c r="F39" s="73" t="s">
        <v>416</v>
      </c>
      <c r="G39" s="74" t="s">
        <v>2</v>
      </c>
    </row>
    <row r="40" spans="1:7" ht="19.5" customHeight="1" outlineLevel="1">
      <c r="B40" s="15" t="s">
        <v>1333</v>
      </c>
      <c r="C40" s="51" t="s">
        <v>2137</v>
      </c>
      <c r="D40" s="9" t="s">
        <v>3</v>
      </c>
      <c r="E40" s="66" t="s">
        <v>413</v>
      </c>
      <c r="F40" s="67"/>
      <c r="G40" s="68"/>
    </row>
    <row r="41" spans="1:7" ht="19.5" customHeight="1" outlineLevel="1">
      <c r="B41" s="15" t="s">
        <v>1335</v>
      </c>
      <c r="C41" s="51" t="s">
        <v>2138</v>
      </c>
      <c r="D41" s="9" t="s">
        <v>3</v>
      </c>
      <c r="E41" s="66" t="s">
        <v>413</v>
      </c>
      <c r="F41" s="67"/>
      <c r="G41" s="68"/>
    </row>
    <row r="42" spans="1:7" ht="19.5" customHeight="1" outlineLevel="1">
      <c r="B42" s="15" t="s">
        <v>1336</v>
      </c>
      <c r="C42" s="51" t="s">
        <v>2139</v>
      </c>
      <c r="D42" s="9" t="s">
        <v>3</v>
      </c>
      <c r="E42" s="66" t="s">
        <v>413</v>
      </c>
      <c r="F42" s="67"/>
      <c r="G42" s="68"/>
    </row>
    <row r="43" spans="1:7">
      <c r="E43" s="72"/>
      <c r="F43" s="72"/>
      <c r="G43" s="72"/>
    </row>
    <row r="44" spans="1:7">
      <c r="B44" s="12" t="s">
        <v>1337</v>
      </c>
      <c r="C44" s="18" t="s">
        <v>2141</v>
      </c>
      <c r="D44" s="13" t="s">
        <v>1</v>
      </c>
      <c r="E44" s="73" t="s">
        <v>415</v>
      </c>
      <c r="F44" s="73" t="s">
        <v>416</v>
      </c>
      <c r="G44" s="74" t="s">
        <v>2</v>
      </c>
    </row>
    <row r="45" spans="1:7" ht="167.25" customHeight="1" outlineLevel="1">
      <c r="B45" s="22" t="s">
        <v>1338</v>
      </c>
      <c r="C45" s="43" t="s">
        <v>2140</v>
      </c>
      <c r="D45" s="9" t="s">
        <v>1820</v>
      </c>
      <c r="E45" s="66" t="s">
        <v>413</v>
      </c>
      <c r="F45" s="82"/>
      <c r="G45" s="69"/>
    </row>
  </sheetData>
  <sheetProtection algorithmName="SHA-512" hashValue="BuOpGZ/X81YePsL3JLY3SZHzmmhkcf9N1bnCT83Uf2Ai/vassG2mU3QCYL/IZv3vL5W3Gt1y2iRAzqUgIVuRxQ==" saltValue="qu2Dz/W7iR1p7SeOmntmfA==" spinCount="100000" sheet="1" objects="1" scenarios="1" formatColumns="0" formatRows="0"/>
  <mergeCells count="2">
    <mergeCell ref="C2:G3"/>
    <mergeCell ref="B8:G8"/>
  </mergeCells>
  <pageMargins left="0.51181102362204722" right="0.51181102362204722" top="0.51181102362204722" bottom="0.51181102362204722" header="0.31496062992125984" footer="0.31496062992125984"/>
  <pageSetup scale="51" orientation="portrait" r:id="rId1"/>
  <headerFooter>
    <oddFooter>&amp;L&amp;F&amp;C&amp;D &amp;T&amp;RPágina &amp;P of &amp;N</oddFooter>
  </headerFooter>
  <drawing r:id="rId2"/>
  <extLst>
    <ext xmlns:x14="http://schemas.microsoft.com/office/spreadsheetml/2009/9/main" uri="{78C0D931-6437-407d-A8EE-F0AAD7539E65}">
      <x14:conditionalFormattings>
        <x14:conditionalFormatting xmlns:xm="http://schemas.microsoft.com/office/excel/2006/main">
          <x14:cfRule type="containsText" priority="289" operator="containsText" id="{9D1E5E9E-6BDC-4B8A-BF8A-B7C9EC70FD00}">
            <xm:f>NOT(ISERROR(SEARCH(Aux!$C$8,D11)))</xm:f>
            <xm:f>Aux!$C$8</xm:f>
            <x14:dxf>
              <font>
                <color auto="1"/>
              </font>
              <fill>
                <patternFill>
                  <bgColor rgb="FFC6EFCE"/>
                </patternFill>
              </fill>
            </x14:dxf>
          </x14:cfRule>
          <xm:sqref>D11:D25 D35:D37 D28:D32 D40:D42 D45</xm:sqref>
        </x14:conditionalFormatting>
        <x14:conditionalFormatting xmlns:xm="http://schemas.microsoft.com/office/excel/2006/main">
          <x14:cfRule type="containsText" priority="41" operator="containsText" id="{B36FEE48-F9C5-47FF-BEB3-965F484A7BA5}">
            <xm:f>NOT(ISERROR(SEARCH(Aux!$C$6,D11)))</xm:f>
            <xm:f>Aux!$C$6</xm:f>
            <x14:dxf>
              <font>
                <color auto="1"/>
              </font>
              <fill>
                <patternFill>
                  <bgColor rgb="FFFFC7CE"/>
                </patternFill>
              </fill>
            </x14:dxf>
          </x14:cfRule>
          <x14:cfRule type="containsText" priority="42" operator="containsText" id="{5CF18832-B06B-4D4B-88C2-88EA28705813}">
            <xm:f>NOT(ISERROR(SEARCH(Aux!$C$7,D11)))</xm:f>
            <xm:f>Aux!$C$7</xm:f>
            <x14:dxf>
              <font>
                <color auto="1"/>
              </font>
              <fill>
                <patternFill>
                  <bgColor rgb="FFFFFFCC"/>
                </patternFill>
              </fill>
            </x14:dxf>
          </x14:cfRule>
          <xm:sqref>D11:D25 D35:D37</xm:sqref>
        </x14:conditionalFormatting>
        <x14:conditionalFormatting xmlns:xm="http://schemas.microsoft.com/office/excel/2006/main">
          <x14:cfRule type="containsText" priority="31" operator="containsText" id="{D1C20708-5B54-449A-9298-E3EC3226286E}">
            <xm:f>NOT(ISERROR(SEARCH(Aux!$C$6,D28)))</xm:f>
            <xm:f>Aux!$C$6</xm:f>
            <x14:dxf>
              <font>
                <color auto="1"/>
              </font>
              <fill>
                <patternFill>
                  <bgColor rgb="FFFFC7CE"/>
                </patternFill>
              </fill>
            </x14:dxf>
          </x14:cfRule>
          <x14:cfRule type="containsText" priority="32" operator="containsText" id="{47B9F595-713B-43D4-AFC0-FE23393AA241}">
            <xm:f>NOT(ISERROR(SEARCH(Aux!$C$7,D28)))</xm:f>
            <xm:f>Aux!$C$7</xm:f>
            <x14:dxf>
              <font>
                <color auto="1"/>
              </font>
              <fill>
                <patternFill>
                  <bgColor rgb="FFFFFFCC"/>
                </patternFill>
              </fill>
            </x14:dxf>
          </x14:cfRule>
          <xm:sqref>D28:D32</xm:sqref>
        </x14:conditionalFormatting>
        <x14:conditionalFormatting xmlns:xm="http://schemas.microsoft.com/office/excel/2006/main">
          <x14:cfRule type="containsText" priority="6" operator="containsText" id="{2D478D7B-9011-47D6-A313-4CEA73A95397}">
            <xm:f>NOT(ISERROR(SEARCH(Aux!$C$6,D40)))</xm:f>
            <xm:f>Aux!$C$6</xm:f>
            <x14:dxf>
              <font>
                <color auto="1"/>
              </font>
              <fill>
                <patternFill>
                  <bgColor rgb="FFFFC7CE"/>
                </patternFill>
              </fill>
            </x14:dxf>
          </x14:cfRule>
          <x14:cfRule type="containsText" priority="7" operator="containsText" id="{2C34ACDD-88E2-4FF9-A17E-8EC2C8228EBB}">
            <xm:f>NOT(ISERROR(SEARCH(Aux!$C$7,D40)))</xm:f>
            <xm:f>Aux!$C$7</xm:f>
            <x14:dxf>
              <font>
                <color auto="1"/>
              </font>
              <fill>
                <patternFill>
                  <bgColor rgb="FFFFFFCC"/>
                </patternFill>
              </fill>
            </x14:dxf>
          </x14:cfRule>
          <xm:sqref>D40:D42</xm:sqref>
        </x14:conditionalFormatting>
        <x14:conditionalFormatting xmlns:xm="http://schemas.microsoft.com/office/excel/2006/main">
          <x14:cfRule type="containsText" priority="1" operator="containsText" id="{B64B4116-2BA6-4AF6-884B-7264725981F9}">
            <xm:f>NOT(ISERROR(SEARCH(Aux!$C$6,D45)))</xm:f>
            <xm:f>Aux!$C$6</xm:f>
            <x14:dxf>
              <font>
                <color auto="1"/>
              </font>
              <fill>
                <patternFill>
                  <bgColor rgb="FFFFC7CE"/>
                </patternFill>
              </fill>
            </x14:dxf>
          </x14:cfRule>
          <x14:cfRule type="containsText" priority="2" operator="containsText" id="{A2F71317-27C2-4026-B491-0A175C8FCE8A}">
            <xm:f>NOT(ISERROR(SEARCH(Aux!$C$7,D45)))</xm:f>
            <xm:f>Aux!$C$7</xm:f>
            <x14:dxf>
              <font>
                <color auto="1"/>
              </font>
              <fill>
                <patternFill>
                  <bgColor rgb="FFFFFFCC"/>
                </patternFill>
              </fill>
            </x14:dxf>
          </x14:cfRule>
          <xm:sqref>D45</xm:sqref>
        </x14:conditionalFormatting>
        <x14:conditionalFormatting xmlns:xm="http://schemas.microsoft.com/office/excel/2006/main">
          <x14:cfRule type="containsText" priority="44" operator="containsText" id="{178FB866-AAE7-4135-8F4F-A52FC43AD350}">
            <xm:f>NOT(ISERROR(SEARCH(Aux!$E$7,E11)))</xm:f>
            <xm:f>Aux!$E$7</xm:f>
            <x14:dxf>
              <font>
                <color rgb="FFC00000"/>
              </font>
              <fill>
                <patternFill>
                  <bgColor rgb="FFFFC7CE"/>
                </patternFill>
              </fill>
            </x14:dxf>
          </x14:cfRule>
          <x14:cfRule type="containsText" priority="45" operator="containsText" id="{7356BE81-9E43-4F24-931C-4EECA604AC15}">
            <xm:f>NOT(ISERROR(SEARCH(Aux!$E$6,E11)))</xm:f>
            <xm:f>Aux!$E$6</xm:f>
            <x14:dxf>
              <font>
                <color rgb="FF006100"/>
              </font>
              <fill>
                <patternFill>
                  <bgColor rgb="FFC6EFCE"/>
                </patternFill>
              </fill>
            </x14:dxf>
          </x14:cfRule>
          <xm:sqref>E11:E25 E35:E37</xm:sqref>
        </x14:conditionalFormatting>
        <x14:conditionalFormatting xmlns:xm="http://schemas.microsoft.com/office/excel/2006/main">
          <x14:cfRule type="containsText" priority="34" operator="containsText" id="{5A90E429-0409-4864-9527-8823B433F21A}">
            <xm:f>NOT(ISERROR(SEARCH(Aux!$E$7,E28)))</xm:f>
            <xm:f>Aux!$E$7</xm:f>
            <x14:dxf>
              <font>
                <color rgb="FFC00000"/>
              </font>
              <fill>
                <patternFill>
                  <bgColor rgb="FFFFC7CE"/>
                </patternFill>
              </fill>
            </x14:dxf>
          </x14:cfRule>
          <x14:cfRule type="containsText" priority="35" operator="containsText" id="{ECF6D9C2-6A3E-4071-BAD5-236CA2A635BE}">
            <xm:f>NOT(ISERROR(SEARCH(Aux!$E$6,E28)))</xm:f>
            <xm:f>Aux!$E$6</xm:f>
            <x14:dxf>
              <font>
                <color rgb="FF006100"/>
              </font>
              <fill>
                <patternFill>
                  <bgColor rgb="FFC6EFCE"/>
                </patternFill>
              </fill>
            </x14:dxf>
          </x14:cfRule>
          <xm:sqref>E28:E32</xm:sqref>
        </x14:conditionalFormatting>
        <x14:conditionalFormatting xmlns:xm="http://schemas.microsoft.com/office/excel/2006/main">
          <x14:cfRule type="containsText" priority="9" operator="containsText" id="{F8DEFAA0-C723-46A7-A0CD-F11C67A5B08C}">
            <xm:f>NOT(ISERROR(SEARCH(Aux!$E$7,E40)))</xm:f>
            <xm:f>Aux!$E$7</xm:f>
            <x14:dxf>
              <font>
                <color rgb="FFC00000"/>
              </font>
              <fill>
                <patternFill>
                  <bgColor rgb="FFFFC7CE"/>
                </patternFill>
              </fill>
            </x14:dxf>
          </x14:cfRule>
          <x14:cfRule type="containsText" priority="10" operator="containsText" id="{6CBC5412-E4D7-486F-86C7-36DDA2EEC178}">
            <xm:f>NOT(ISERROR(SEARCH(Aux!$E$6,E40)))</xm:f>
            <xm:f>Aux!$E$6</xm:f>
            <x14:dxf>
              <font>
                <color rgb="FF006100"/>
              </font>
              <fill>
                <patternFill>
                  <bgColor rgb="FFC6EFCE"/>
                </patternFill>
              </fill>
            </x14:dxf>
          </x14:cfRule>
          <xm:sqref>E40:E42</xm:sqref>
        </x14:conditionalFormatting>
        <x14:conditionalFormatting xmlns:xm="http://schemas.microsoft.com/office/excel/2006/main">
          <x14:cfRule type="containsText" priority="4" operator="containsText" id="{93BE4F29-7F8D-4BA7-B48C-AA885EAFA6E6}">
            <xm:f>NOT(ISERROR(SEARCH(Aux!$E$7,E45)))</xm:f>
            <xm:f>Aux!$E$7</xm:f>
            <x14:dxf>
              <font>
                <color rgb="FFC00000"/>
              </font>
              <fill>
                <patternFill>
                  <bgColor rgb="FFFFC7CE"/>
                </patternFill>
              </fill>
            </x14:dxf>
          </x14:cfRule>
          <x14:cfRule type="containsText" priority="5" operator="containsText" id="{C3BA1A67-59B6-4023-B23A-F63C3905DE2F}">
            <xm:f>NOT(ISERROR(SEARCH(Aux!$E$6,E45)))</xm:f>
            <xm:f>Aux!$E$6</xm:f>
            <x14:dxf>
              <font>
                <color rgb="FF006100"/>
              </font>
              <fill>
                <patternFill>
                  <bgColor rgb="FFC6EFCE"/>
                </patternFill>
              </fill>
            </x14:dxf>
          </x14:cfRule>
          <xm:sqref>E45</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00000000-0002-0000-0800-000000000000}">
          <x14:formula1>
            <xm:f>Aux!$E$6:$E$9</xm:f>
          </x14:formula1>
          <xm:sqref>E35:E37 E11:E25 E40:E42 E45 E28:E32</xm:sqref>
        </x14:dataValidation>
        <x14:dataValidation type="list" allowBlank="1" showInputMessage="1" showErrorMessage="1" xr:uid="{00000000-0002-0000-0800-000001000000}">
          <x14:formula1>
            <xm:f>Aux!$C$6:$C$8</xm:f>
          </x14:formula1>
          <xm:sqref>D40:D42 D11:D25 D28:D32 D45 D35:D37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15</vt:i4>
      </vt:variant>
      <vt:variant>
        <vt:lpstr>Rangos con nombre</vt:lpstr>
      </vt:variant>
      <vt:variant>
        <vt:i4>24</vt:i4>
      </vt:variant>
    </vt:vector>
  </HeadingPairs>
  <TitlesOfParts>
    <vt:vector size="39" baseType="lpstr">
      <vt:lpstr>A. Carátula</vt:lpstr>
      <vt:lpstr>B. Instrucciones</vt:lpstr>
      <vt:lpstr>C. Generales</vt:lpstr>
      <vt:lpstr>D. Equipo de Torre</vt:lpstr>
      <vt:lpstr>E. Sistema Lodo</vt:lpstr>
      <vt:lpstr>F. Equipo Control de Pozo</vt:lpstr>
      <vt:lpstr>G. Planta de Poder</vt:lpstr>
      <vt:lpstr>H. Equipamiento Auxiliar</vt:lpstr>
      <vt:lpstr>I. Checklist Spud Well JU</vt:lpstr>
      <vt:lpstr>J. Unidad Cementacion</vt:lpstr>
      <vt:lpstr>K. Plan de acción</vt:lpstr>
      <vt:lpstr>L.Avance</vt:lpstr>
      <vt:lpstr>M. Acrónimos</vt:lpstr>
      <vt:lpstr>Aux</vt:lpstr>
      <vt:lpstr>Hoja1</vt:lpstr>
      <vt:lpstr>'A. Carátula'!Área_de_impresión</vt:lpstr>
      <vt:lpstr>'B. Instrucciones'!Área_de_impresión</vt:lpstr>
      <vt:lpstr>'C. Generales'!Área_de_impresión</vt:lpstr>
      <vt:lpstr>'D. Equipo de Torre'!Área_de_impresión</vt:lpstr>
      <vt:lpstr>'E. Sistema Lodo'!Área_de_impresión</vt:lpstr>
      <vt:lpstr>'F. Equipo Control de Pozo'!Área_de_impresión</vt:lpstr>
      <vt:lpstr>'G. Planta de Poder'!Área_de_impresión</vt:lpstr>
      <vt:lpstr>'H. Equipamiento Auxiliar'!Área_de_impresión</vt:lpstr>
      <vt:lpstr>'I. Checklist Spud Well JU'!Área_de_impresión</vt:lpstr>
      <vt:lpstr>'J. Unidad Cementacion'!Área_de_impresión</vt:lpstr>
      <vt:lpstr>'K. Plan de acción'!Área_de_impresión</vt:lpstr>
      <vt:lpstr>'M. Acrónimos'!Área_de_impresión</vt:lpstr>
      <vt:lpstr>'A. Carátula'!Títulos_a_imprimir</vt:lpstr>
      <vt:lpstr>'B. Instrucciones'!Títulos_a_imprimir</vt:lpstr>
      <vt:lpstr>'C. Generales'!Títulos_a_imprimir</vt:lpstr>
      <vt:lpstr>'D. Equipo de Torre'!Títulos_a_imprimir</vt:lpstr>
      <vt:lpstr>'E. Sistema Lodo'!Títulos_a_imprimir</vt:lpstr>
      <vt:lpstr>'F. Equipo Control de Pozo'!Títulos_a_imprimir</vt:lpstr>
      <vt:lpstr>'G. Planta de Poder'!Títulos_a_imprimir</vt:lpstr>
      <vt:lpstr>'H. Equipamiento Auxiliar'!Títulos_a_imprimir</vt:lpstr>
      <vt:lpstr>'I. Checklist Spud Well JU'!Títulos_a_imprimir</vt:lpstr>
      <vt:lpstr>'J. Unidad Cementacion'!Títulos_a_imprimir</vt:lpstr>
      <vt:lpstr>'K. Plan de acción'!Títulos_a_imprimir</vt:lpstr>
      <vt:lpstr>'M. Acrónimos'!Títulos_a_imprimir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Diego.Terrera@emsep.mx</dc:creator>
  <cp:lastModifiedBy>Rodriguez Cordoba, Ariel Hernan</cp:lastModifiedBy>
  <cp:lastPrinted>2020-08-07T18:43:35Z</cp:lastPrinted>
  <dcterms:created xsi:type="dcterms:W3CDTF">2015-06-05T18:19:34Z</dcterms:created>
  <dcterms:modified xsi:type="dcterms:W3CDTF">2024-01-29T19:33:39Z</dcterms:modified>
</cp:coreProperties>
</file>